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skm/Desktop/TFC/Programs/"/>
    </mc:Choice>
  </mc:AlternateContent>
  <xr:revisionPtr revIDLastSave="0" documentId="13_ncr:1_{700DA42D-3233-2B4A-963C-29B34DA7224F}" xr6:coauthVersionLast="45" xr6:coauthVersionMax="45" xr10:uidLastSave="{00000000-0000-0000-0000-000000000000}"/>
  <bookViews>
    <workbookView xWindow="0" yWindow="460" windowWidth="28800" windowHeight="16420" activeTab="1" xr2:uid="{4CD4E740-8EB7-7242-85E4-67E4A87545D5}"/>
  </bookViews>
  <sheets>
    <sheet name="Disclaimer" sheetId="2" r:id="rId1"/>
    <sheet name="Loan Calculator"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 l="1"/>
  <c r="N10" i="1" l="1"/>
  <c r="G10" i="1"/>
  <c r="G11" i="1" s="1"/>
  <c r="G22" i="1" s="1"/>
  <c r="N11" i="1" l="1"/>
  <c r="G14" i="1"/>
  <c r="G19" i="1" s="1"/>
  <c r="N12" i="1" l="1"/>
  <c r="N13" i="1" l="1"/>
  <c r="N14" i="1" l="1"/>
  <c r="N15" i="1" l="1"/>
  <c r="N16" i="1" l="1"/>
  <c r="N17" i="1" l="1"/>
  <c r="N18" i="1" l="1"/>
  <c r="N19" i="1" l="1"/>
  <c r="N20" i="1" l="1"/>
  <c r="N21" i="1" l="1"/>
  <c r="N22" i="1" l="1"/>
  <c r="N23" i="1" l="1"/>
  <c r="N24" i="1" l="1"/>
  <c r="N25" i="1" l="1"/>
  <c r="N26" i="1" l="1"/>
  <c r="N27" i="1" l="1"/>
  <c r="N28" i="1" l="1"/>
  <c r="N29" i="1" l="1"/>
  <c r="N30" i="1" l="1"/>
  <c r="N31" i="1" l="1"/>
  <c r="N32" i="1" l="1"/>
  <c r="N33" i="1" l="1"/>
  <c r="N34" i="1" l="1"/>
  <c r="N35" i="1" l="1"/>
  <c r="N36" i="1" l="1"/>
  <c r="N37" i="1" l="1"/>
  <c r="N38" i="1" l="1"/>
  <c r="N39" i="1" l="1"/>
  <c r="N40" i="1" l="1"/>
  <c r="N41" i="1" l="1"/>
  <c r="N42" i="1" l="1"/>
  <c r="N43" i="1" l="1"/>
  <c r="N44" i="1" l="1"/>
  <c r="N45" i="1" l="1"/>
  <c r="N46" i="1" l="1"/>
  <c r="N47" i="1" l="1"/>
  <c r="N48" i="1" l="1"/>
  <c r="N49" i="1" l="1"/>
  <c r="N50" i="1" l="1"/>
  <c r="N51" i="1" l="1"/>
  <c r="N52" i="1" l="1"/>
  <c r="N53" i="1" l="1"/>
  <c r="N54" i="1" l="1"/>
  <c r="N55" i="1" l="1"/>
  <c r="N56" i="1" l="1"/>
  <c r="N57" i="1" l="1"/>
  <c r="N58" i="1" l="1"/>
  <c r="N59" i="1" l="1"/>
  <c r="N60" i="1" l="1"/>
  <c r="N61" i="1" l="1"/>
  <c r="N62" i="1" l="1"/>
  <c r="N63" i="1" l="1"/>
  <c r="N64" i="1" l="1"/>
  <c r="N65" i="1" l="1"/>
  <c r="N66" i="1" l="1"/>
  <c r="N67" i="1" l="1"/>
  <c r="N68" i="1" l="1"/>
  <c r="N69" i="1" l="1"/>
  <c r="N70" i="1" l="1"/>
  <c r="N71" i="1" l="1"/>
  <c r="N72" i="1" l="1"/>
  <c r="N73" i="1" l="1"/>
  <c r="N74" i="1" l="1"/>
  <c r="N75" i="1" l="1"/>
  <c r="N76" i="1" l="1"/>
  <c r="N77" i="1" l="1"/>
  <c r="N78" i="1" l="1"/>
  <c r="N79" i="1" l="1"/>
  <c r="N80" i="1" l="1"/>
  <c r="N81" i="1" l="1"/>
  <c r="N82" i="1" l="1"/>
  <c r="N83" i="1" l="1"/>
  <c r="N84" i="1" l="1"/>
  <c r="N85" i="1" l="1"/>
  <c r="N86" i="1" l="1"/>
  <c r="N87" i="1" l="1"/>
  <c r="N88" i="1" l="1"/>
  <c r="N89" i="1" l="1"/>
  <c r="N90" i="1" l="1"/>
  <c r="N91" i="1" l="1"/>
  <c r="N92" i="1" l="1"/>
  <c r="N93" i="1" l="1"/>
  <c r="N94" i="1" l="1"/>
  <c r="N95" i="1" l="1"/>
  <c r="N96" i="1" l="1"/>
  <c r="N97" i="1" l="1"/>
  <c r="N98" i="1" l="1"/>
  <c r="N99" i="1" l="1"/>
  <c r="N100" i="1" l="1"/>
  <c r="N101" i="1" l="1"/>
  <c r="N102" i="1" l="1"/>
  <c r="N103" i="1" l="1"/>
  <c r="N104" i="1" l="1"/>
  <c r="N105" i="1" l="1"/>
  <c r="N106" i="1" l="1"/>
  <c r="N107" i="1" l="1"/>
  <c r="N108" i="1" l="1"/>
  <c r="N109" i="1" l="1"/>
  <c r="N110" i="1" l="1"/>
  <c r="N111" i="1" l="1"/>
  <c r="N112" i="1" l="1"/>
  <c r="N113" i="1" l="1"/>
  <c r="N114" i="1" l="1"/>
  <c r="N115" i="1" l="1"/>
  <c r="N116" i="1" l="1"/>
  <c r="N117" i="1" l="1"/>
  <c r="N118" i="1" l="1"/>
  <c r="N119" i="1" l="1"/>
  <c r="N120" i="1" l="1"/>
  <c r="N121" i="1" l="1"/>
  <c r="N122" i="1" l="1"/>
  <c r="N123" i="1" l="1"/>
  <c r="N124" i="1" l="1"/>
  <c r="N125" i="1" l="1"/>
  <c r="N126" i="1" l="1"/>
  <c r="N127" i="1" l="1"/>
  <c r="N128" i="1" l="1"/>
  <c r="N129" i="1" l="1"/>
  <c r="N130" i="1" l="1"/>
  <c r="N131" i="1" l="1"/>
  <c r="N132" i="1" l="1"/>
  <c r="N133" i="1" l="1"/>
  <c r="N134" i="1" l="1"/>
  <c r="N135" i="1" l="1"/>
  <c r="N136" i="1" l="1"/>
  <c r="N137" i="1" l="1"/>
  <c r="N138" i="1" l="1"/>
  <c r="N139" i="1" l="1"/>
  <c r="N140" i="1" l="1"/>
  <c r="N141" i="1" l="1"/>
  <c r="N142" i="1" l="1"/>
  <c r="N143" i="1" l="1"/>
  <c r="N144" i="1" l="1"/>
  <c r="N145" i="1" l="1"/>
  <c r="N146" i="1" l="1"/>
  <c r="N147" i="1" l="1"/>
  <c r="N148" i="1" l="1"/>
  <c r="N149" i="1" l="1"/>
  <c r="N150" i="1" l="1"/>
  <c r="N151" i="1" l="1"/>
  <c r="N152" i="1" l="1"/>
  <c r="N153" i="1" l="1"/>
  <c r="N154" i="1" l="1"/>
  <c r="N155" i="1" l="1"/>
  <c r="N156" i="1" l="1"/>
  <c r="N157" i="1" l="1"/>
  <c r="N158" i="1" l="1"/>
  <c r="N159" i="1" l="1"/>
  <c r="N160" i="1" l="1"/>
  <c r="N161" i="1" l="1"/>
  <c r="N162" i="1" l="1"/>
  <c r="N163" i="1" l="1"/>
  <c r="N164" i="1" l="1"/>
  <c r="N165" i="1" l="1"/>
  <c r="N166" i="1" l="1"/>
  <c r="N167" i="1" l="1"/>
  <c r="N168" i="1" l="1"/>
  <c r="N169" i="1" l="1"/>
  <c r="N170" i="1" l="1"/>
  <c r="N171" i="1" l="1"/>
  <c r="N172" i="1" l="1"/>
  <c r="N173" i="1" l="1"/>
  <c r="N174" i="1" l="1"/>
  <c r="N175" i="1" l="1"/>
  <c r="N176" i="1" l="1"/>
  <c r="N177" i="1" l="1"/>
  <c r="N178" i="1" l="1"/>
  <c r="N179" i="1" l="1"/>
  <c r="N180" i="1" l="1"/>
  <c r="N181" i="1" l="1"/>
  <c r="N182" i="1" l="1"/>
  <c r="N183" i="1" l="1"/>
  <c r="N184" i="1" l="1"/>
  <c r="N185" i="1" l="1"/>
  <c r="N186" i="1" l="1"/>
  <c r="N187" i="1" l="1"/>
  <c r="N188" i="1" l="1"/>
  <c r="N189" i="1" l="1"/>
  <c r="N190" i="1" l="1"/>
  <c r="N191" i="1" l="1"/>
  <c r="N192" i="1" l="1"/>
  <c r="N193" i="1" l="1"/>
  <c r="N194" i="1" l="1"/>
  <c r="N195" i="1" l="1"/>
  <c r="N196" i="1" l="1"/>
  <c r="N197" i="1" l="1"/>
  <c r="N198" i="1" l="1"/>
  <c r="N199" i="1" l="1"/>
  <c r="N200" i="1" l="1"/>
  <c r="N201" i="1" l="1"/>
  <c r="N202" i="1" l="1"/>
  <c r="N203" i="1" l="1"/>
  <c r="N204" i="1" l="1"/>
  <c r="N205" i="1" l="1"/>
  <c r="N206" i="1" l="1"/>
  <c r="N207" i="1" l="1"/>
  <c r="N208" i="1" l="1"/>
  <c r="N209" i="1" l="1"/>
  <c r="N210" i="1" l="1"/>
  <c r="N211" i="1" l="1"/>
  <c r="N212" i="1" l="1"/>
  <c r="N213" i="1" l="1"/>
  <c r="N214" i="1" l="1"/>
  <c r="N215" i="1" l="1"/>
  <c r="N216" i="1" l="1"/>
  <c r="N217" i="1" l="1"/>
  <c r="N218" i="1" l="1"/>
  <c r="N219" i="1" l="1"/>
  <c r="N220" i="1" l="1"/>
  <c r="N221" i="1" l="1"/>
  <c r="N222" i="1" l="1"/>
  <c r="N223" i="1" l="1"/>
  <c r="N224" i="1" l="1"/>
  <c r="N225" i="1" l="1"/>
  <c r="N226" i="1" l="1"/>
  <c r="N227" i="1" l="1"/>
  <c r="N228" i="1" l="1"/>
  <c r="N229" i="1" l="1"/>
  <c r="N230" i="1" l="1"/>
  <c r="N231" i="1" l="1"/>
  <c r="N232" i="1" l="1"/>
  <c r="N233" i="1" l="1"/>
  <c r="N234" i="1" l="1"/>
  <c r="N235" i="1" l="1"/>
  <c r="N236" i="1" l="1"/>
  <c r="N237" i="1" l="1"/>
  <c r="N238" i="1" l="1"/>
  <c r="N239" i="1" l="1"/>
  <c r="N240" i="1" l="1"/>
  <c r="N241" i="1" l="1"/>
  <c r="N242" i="1" l="1"/>
  <c r="N243" i="1" l="1"/>
  <c r="N244" i="1" l="1"/>
  <c r="N245" i="1" l="1"/>
  <c r="N246" i="1" l="1"/>
  <c r="N247" i="1" l="1"/>
  <c r="N248" i="1" l="1"/>
  <c r="N249" i="1" l="1"/>
  <c r="Q249" i="1" l="1"/>
  <c r="O249" i="1"/>
  <c r="N250" i="1"/>
  <c r="P249" i="1"/>
  <c r="P250" i="1" l="1"/>
  <c r="N251" i="1"/>
  <c r="Q250" i="1"/>
  <c r="O250" i="1"/>
  <c r="N252" i="1" l="1"/>
  <c r="O251" i="1"/>
  <c r="P251" i="1"/>
  <c r="Q251" i="1"/>
  <c r="Q252" i="1" l="1"/>
  <c r="N253" i="1"/>
  <c r="O252" i="1"/>
  <c r="P252" i="1"/>
  <c r="P253" i="1" l="1"/>
  <c r="N254" i="1"/>
  <c r="O253" i="1"/>
  <c r="Q253" i="1"/>
  <c r="P254" i="1" l="1"/>
  <c r="Q254" i="1"/>
  <c r="O254" i="1"/>
  <c r="N255" i="1"/>
  <c r="P255" i="1" l="1"/>
  <c r="Q255" i="1"/>
  <c r="N256" i="1"/>
  <c r="O255" i="1"/>
  <c r="N257" i="1" l="1"/>
  <c r="O256" i="1"/>
  <c r="P256" i="1"/>
  <c r="Q256" i="1"/>
  <c r="P257" i="1" l="1"/>
  <c r="Q257" i="1"/>
  <c r="N258" i="1"/>
  <c r="O257" i="1"/>
  <c r="P258" i="1" l="1"/>
  <c r="O258" i="1"/>
  <c r="Q258" i="1"/>
  <c r="N259" i="1"/>
  <c r="Q259" i="1" l="1"/>
  <c r="N260" i="1"/>
  <c r="O259" i="1"/>
  <c r="P259" i="1"/>
  <c r="Q260" i="1" l="1"/>
  <c r="O260" i="1"/>
  <c r="P260" i="1"/>
  <c r="N261" i="1"/>
  <c r="Q261" i="1" l="1"/>
  <c r="N262" i="1"/>
  <c r="P261" i="1"/>
  <c r="O261" i="1"/>
  <c r="Q262" i="1" l="1"/>
  <c r="N263" i="1"/>
  <c r="P262" i="1"/>
  <c r="O262" i="1"/>
  <c r="P263" i="1" l="1"/>
  <c r="O263" i="1"/>
  <c r="Q263" i="1"/>
  <c r="N264" i="1"/>
  <c r="Q264" i="1" l="1"/>
  <c r="N265" i="1"/>
  <c r="O264" i="1"/>
  <c r="P264" i="1"/>
  <c r="P265" i="1" l="1"/>
  <c r="Q265" i="1"/>
  <c r="N266" i="1"/>
  <c r="O265" i="1"/>
  <c r="P266" i="1" l="1"/>
  <c r="Q266" i="1"/>
  <c r="N267" i="1"/>
  <c r="O266" i="1"/>
  <c r="P267" i="1" l="1"/>
  <c r="Q267" i="1"/>
  <c r="N268" i="1"/>
  <c r="O267" i="1"/>
  <c r="Q268" i="1" l="1"/>
  <c r="N269" i="1"/>
  <c r="P268" i="1"/>
  <c r="O268" i="1"/>
  <c r="P269" i="1" l="1"/>
  <c r="N270" i="1"/>
  <c r="O269" i="1"/>
  <c r="Q269" i="1"/>
  <c r="P270" i="1" l="1"/>
  <c r="O270" i="1"/>
  <c r="Q270" i="1"/>
  <c r="N271" i="1"/>
  <c r="Q271" i="1" l="1"/>
  <c r="P271" i="1"/>
  <c r="N272" i="1"/>
  <c r="O271" i="1"/>
  <c r="Q272" i="1" l="1"/>
  <c r="N273" i="1"/>
  <c r="O272" i="1"/>
  <c r="P272" i="1"/>
  <c r="N274" i="1" l="1"/>
  <c r="O273" i="1"/>
  <c r="P273" i="1"/>
  <c r="Q273" i="1"/>
  <c r="Q274" i="1" l="1"/>
  <c r="P274" i="1"/>
  <c r="N275" i="1"/>
  <c r="O274" i="1"/>
  <c r="P275" i="1" l="1"/>
  <c r="Q275" i="1"/>
  <c r="N276" i="1"/>
  <c r="O275" i="1"/>
  <c r="P276" i="1" l="1"/>
  <c r="Q276" i="1"/>
  <c r="N277" i="1"/>
  <c r="O276" i="1"/>
  <c r="Q277" i="1" l="1"/>
  <c r="N278" i="1"/>
  <c r="P277" i="1"/>
  <c r="O277" i="1"/>
  <c r="P278" i="1" l="1"/>
  <c r="Q278" i="1"/>
  <c r="N279" i="1"/>
  <c r="O278" i="1"/>
  <c r="P279" i="1" l="1"/>
  <c r="Q279" i="1"/>
  <c r="N280" i="1"/>
  <c r="O279" i="1"/>
  <c r="P280" i="1" l="1"/>
  <c r="N281" i="1"/>
  <c r="O280" i="1"/>
  <c r="Q280" i="1"/>
  <c r="P281" i="1" l="1"/>
  <c r="Q281" i="1"/>
  <c r="N282" i="1"/>
  <c r="O281" i="1"/>
  <c r="Q282" i="1" l="1"/>
  <c r="N283" i="1"/>
  <c r="O282" i="1"/>
  <c r="P282" i="1"/>
  <c r="Q283" i="1" l="1"/>
  <c r="N284" i="1"/>
  <c r="O283" i="1"/>
  <c r="P283" i="1"/>
  <c r="P284" i="1" l="1"/>
  <c r="Q284" i="1"/>
  <c r="N285" i="1"/>
  <c r="O284" i="1"/>
  <c r="P285" i="1" l="1"/>
  <c r="O285" i="1"/>
  <c r="Q285" i="1"/>
  <c r="N286" i="1"/>
  <c r="N287" i="1" l="1"/>
  <c r="O286" i="1"/>
  <c r="P286" i="1"/>
  <c r="Q286" i="1"/>
  <c r="P287" i="1" l="1"/>
  <c r="Q287" i="1"/>
  <c r="N288" i="1"/>
  <c r="O287" i="1"/>
  <c r="N289" i="1" l="1"/>
  <c r="O288" i="1"/>
  <c r="P288" i="1"/>
  <c r="Q288" i="1"/>
  <c r="P289" i="1" l="1"/>
  <c r="Q289" i="1"/>
  <c r="N290" i="1"/>
  <c r="O289" i="1"/>
  <c r="P290" i="1" l="1"/>
  <c r="Q290" i="1"/>
  <c r="N291" i="1"/>
  <c r="O290" i="1"/>
  <c r="N292" i="1" l="1"/>
  <c r="O291" i="1"/>
  <c r="P291" i="1"/>
  <c r="Q291" i="1"/>
  <c r="Q292" i="1" l="1"/>
  <c r="N293" i="1"/>
  <c r="O292" i="1"/>
  <c r="P292" i="1"/>
  <c r="P293" i="1" l="1"/>
  <c r="Q293" i="1"/>
  <c r="N294" i="1"/>
  <c r="O293" i="1"/>
  <c r="Q294" i="1" l="1"/>
  <c r="N295" i="1"/>
  <c r="O294" i="1"/>
  <c r="P294" i="1"/>
  <c r="Q295" i="1" l="1"/>
  <c r="N296" i="1"/>
  <c r="O295" i="1"/>
  <c r="P295" i="1"/>
  <c r="P296" i="1" l="1"/>
  <c r="Q296" i="1"/>
  <c r="N297" i="1"/>
  <c r="O296" i="1"/>
  <c r="Q297" i="1" l="1"/>
  <c r="N298" i="1"/>
  <c r="O297" i="1"/>
  <c r="P297" i="1"/>
  <c r="Q298" i="1" l="1"/>
  <c r="N299" i="1"/>
  <c r="O298" i="1"/>
  <c r="P298" i="1"/>
  <c r="N300" i="1" l="1"/>
  <c r="O299" i="1"/>
  <c r="P299" i="1"/>
  <c r="Q299" i="1"/>
  <c r="P300" i="1" l="1"/>
  <c r="Q300" i="1"/>
  <c r="O300" i="1"/>
  <c r="N301" i="1"/>
  <c r="P301" i="1" l="1"/>
  <c r="O301" i="1"/>
  <c r="Q301" i="1"/>
  <c r="N302" i="1"/>
  <c r="P302" i="1" l="1"/>
  <c r="Q302" i="1"/>
  <c r="N303" i="1"/>
  <c r="O302" i="1"/>
  <c r="Q303" i="1" l="1"/>
  <c r="N304" i="1"/>
  <c r="O303" i="1"/>
  <c r="P303" i="1"/>
  <c r="P304" i="1" l="1"/>
  <c r="Q304" i="1"/>
  <c r="N305" i="1"/>
  <c r="O304" i="1"/>
  <c r="P305" i="1" l="1"/>
  <c r="N306" i="1"/>
  <c r="O305" i="1"/>
  <c r="Q305" i="1"/>
  <c r="P306" i="1" l="1"/>
  <c r="Q306" i="1"/>
  <c r="O306" i="1"/>
  <c r="N307" i="1"/>
  <c r="P307" i="1" l="1"/>
  <c r="Q307" i="1"/>
  <c r="N308" i="1"/>
  <c r="O307" i="1"/>
  <c r="Q308" i="1" l="1"/>
  <c r="P308" i="1"/>
  <c r="N309" i="1"/>
  <c r="O308" i="1"/>
  <c r="P309" i="1" l="1"/>
  <c r="Q309" i="1"/>
  <c r="O309" i="1"/>
  <c r="N310" i="1"/>
  <c r="P310" i="1" l="1"/>
  <c r="Q310" i="1"/>
  <c r="O310" i="1"/>
  <c r="N311" i="1"/>
  <c r="Q311" i="1" l="1"/>
  <c r="N312" i="1"/>
  <c r="O311" i="1"/>
  <c r="P311" i="1"/>
  <c r="P312" i="1" l="1"/>
  <c r="Q312" i="1"/>
  <c r="N313" i="1"/>
  <c r="O312" i="1"/>
  <c r="P313" i="1" l="1"/>
  <c r="Q313" i="1"/>
  <c r="O313" i="1"/>
  <c r="N314" i="1"/>
  <c r="Q314" i="1" l="1"/>
  <c r="N315" i="1"/>
  <c r="O314" i="1"/>
  <c r="P314" i="1"/>
  <c r="P315" i="1" l="1"/>
  <c r="O315" i="1"/>
  <c r="Q315" i="1"/>
  <c r="N316" i="1"/>
  <c r="P316" i="1" l="1"/>
  <c r="Q316" i="1"/>
  <c r="N317" i="1"/>
  <c r="O316" i="1"/>
  <c r="P317" i="1" l="1"/>
  <c r="Q317" i="1"/>
  <c r="N318" i="1"/>
  <c r="O317" i="1"/>
  <c r="P318" i="1" l="1"/>
  <c r="Q318" i="1"/>
  <c r="N319" i="1"/>
  <c r="O318" i="1"/>
  <c r="P319" i="1" l="1"/>
  <c r="O319" i="1"/>
  <c r="Q319" i="1"/>
  <c r="N320" i="1"/>
  <c r="P320" i="1" l="1"/>
  <c r="N321" i="1"/>
  <c r="Q320" i="1"/>
  <c r="O320" i="1"/>
  <c r="P321" i="1" l="1"/>
  <c r="O321" i="1"/>
  <c r="Q321" i="1"/>
  <c r="N322" i="1"/>
  <c r="N323" i="1" l="1"/>
  <c r="P322" i="1"/>
  <c r="O322" i="1"/>
  <c r="Q322" i="1"/>
  <c r="P323" i="1" l="1"/>
  <c r="Q323" i="1"/>
  <c r="O323" i="1"/>
  <c r="N324" i="1"/>
  <c r="P324" i="1" l="1"/>
  <c r="N325" i="1"/>
  <c r="Q324" i="1"/>
  <c r="O324" i="1"/>
  <c r="P325" i="1" l="1"/>
  <c r="Q325" i="1"/>
  <c r="N326" i="1"/>
  <c r="O325" i="1"/>
  <c r="P326" i="1" l="1"/>
  <c r="O326" i="1"/>
  <c r="Q326" i="1"/>
  <c r="N327" i="1"/>
  <c r="Q327" i="1" l="1"/>
  <c r="O327" i="1"/>
  <c r="P327" i="1"/>
  <c r="N328" i="1"/>
  <c r="P328" i="1" l="1"/>
  <c r="Q328" i="1"/>
  <c r="N329" i="1"/>
  <c r="O328" i="1"/>
  <c r="P329" i="1" l="1"/>
  <c r="N330" i="1"/>
  <c r="Q329" i="1"/>
  <c r="O329" i="1"/>
  <c r="N331" i="1" l="1"/>
  <c r="O330" i="1"/>
  <c r="P330" i="1"/>
  <c r="Q330" i="1"/>
  <c r="P331" i="1" l="1"/>
  <c r="O331" i="1"/>
  <c r="N332" i="1"/>
  <c r="Q331" i="1"/>
  <c r="Q332" i="1" l="1"/>
  <c r="P332" i="1"/>
  <c r="N333" i="1"/>
  <c r="O332" i="1"/>
  <c r="Q333" i="1" l="1"/>
  <c r="N334" i="1"/>
  <c r="O333" i="1"/>
  <c r="P333" i="1"/>
  <c r="P334" i="1" l="1"/>
  <c r="Q334" i="1"/>
  <c r="N335" i="1"/>
  <c r="O334" i="1"/>
  <c r="P335" i="1" l="1"/>
  <c r="O335" i="1"/>
  <c r="Q335" i="1"/>
  <c r="N336" i="1"/>
  <c r="Q336" i="1" l="1"/>
  <c r="O336" i="1"/>
  <c r="N337" i="1"/>
  <c r="P336" i="1"/>
  <c r="P337" i="1" l="1"/>
  <c r="O337" i="1"/>
  <c r="N338" i="1"/>
  <c r="Q337" i="1"/>
  <c r="P338" i="1" l="1"/>
  <c r="Q338" i="1"/>
  <c r="N339" i="1"/>
  <c r="O338" i="1"/>
  <c r="Q339" i="1" l="1"/>
  <c r="O339" i="1"/>
  <c r="N340" i="1"/>
  <c r="P339" i="1"/>
  <c r="P340" i="1" l="1"/>
  <c r="Q340" i="1"/>
  <c r="N341" i="1"/>
  <c r="O340" i="1"/>
  <c r="P341" i="1" l="1"/>
  <c r="Q341" i="1"/>
  <c r="N342" i="1"/>
  <c r="O341" i="1"/>
  <c r="P342" i="1" l="1"/>
  <c r="Q342" i="1"/>
  <c r="N343" i="1"/>
  <c r="O342" i="1"/>
  <c r="P343" i="1" l="1"/>
  <c r="Q343" i="1"/>
  <c r="N344" i="1"/>
  <c r="O343" i="1"/>
  <c r="Q344" i="1" l="1"/>
  <c r="N345" i="1"/>
  <c r="O344" i="1"/>
  <c r="P344" i="1"/>
  <c r="O345" i="1" l="1"/>
  <c r="N346" i="1"/>
  <c r="P345" i="1"/>
  <c r="Q345" i="1"/>
  <c r="P346" i="1" l="1"/>
  <c r="Q346" i="1"/>
  <c r="N347" i="1"/>
  <c r="O346" i="1"/>
  <c r="O347" i="1" l="1"/>
  <c r="N348" i="1"/>
  <c r="P347" i="1"/>
  <c r="Q347" i="1"/>
  <c r="P348" i="1" l="1"/>
  <c r="Q348" i="1"/>
  <c r="N349" i="1"/>
  <c r="O348" i="1"/>
  <c r="P349" i="1" l="1"/>
  <c r="Q349" i="1"/>
  <c r="O349" i="1"/>
  <c r="N350" i="1"/>
  <c r="Q350" i="1" l="1"/>
  <c r="N351" i="1"/>
  <c r="P350" i="1"/>
  <c r="O350" i="1"/>
  <c r="Q351" i="1" l="1"/>
  <c r="O351" i="1"/>
  <c r="N352" i="1"/>
  <c r="P351" i="1"/>
  <c r="P352" i="1" l="1"/>
  <c r="Q352" i="1"/>
  <c r="N353" i="1"/>
  <c r="O352" i="1"/>
  <c r="P353" i="1" l="1"/>
  <c r="Q353" i="1"/>
  <c r="N354" i="1"/>
  <c r="O353" i="1"/>
  <c r="P354" i="1" l="1"/>
  <c r="O354" i="1"/>
  <c r="Q354" i="1"/>
  <c r="N355" i="1"/>
  <c r="P355" i="1" l="1"/>
  <c r="Q355" i="1"/>
  <c r="N356" i="1"/>
  <c r="O355" i="1"/>
  <c r="P356" i="1" l="1"/>
  <c r="Q356" i="1"/>
  <c r="N357" i="1"/>
  <c r="O356" i="1"/>
  <c r="O357" i="1" l="1"/>
  <c r="N358" i="1"/>
  <c r="P357" i="1"/>
  <c r="Q357" i="1"/>
  <c r="P358" i="1" l="1"/>
  <c r="Q358" i="1"/>
  <c r="N359" i="1"/>
  <c r="O358" i="1"/>
  <c r="Q359" i="1" l="1"/>
  <c r="P359" i="1"/>
  <c r="O359" i="1"/>
  <c r="N360" i="1"/>
  <c r="Q360" i="1" l="1"/>
  <c r="N361" i="1"/>
  <c r="O360" i="1"/>
  <c r="P360" i="1"/>
  <c r="Q361" i="1" l="1"/>
  <c r="O361" i="1"/>
  <c r="N362" i="1"/>
  <c r="P361" i="1"/>
  <c r="P362" i="1" l="1"/>
  <c r="Q362" i="1"/>
  <c r="N363" i="1"/>
  <c r="O362" i="1"/>
  <c r="Q363" i="1" l="1"/>
  <c r="O363" i="1"/>
  <c r="N364" i="1"/>
  <c r="P363" i="1"/>
  <c r="Q364" i="1" l="1"/>
  <c r="P364" i="1"/>
  <c r="N365" i="1"/>
  <c r="O364" i="1"/>
  <c r="Q365" i="1" l="1"/>
  <c r="O365" i="1"/>
  <c r="N366" i="1"/>
  <c r="P365" i="1"/>
  <c r="P366" i="1" l="1"/>
  <c r="Q366" i="1"/>
  <c r="N367" i="1"/>
  <c r="O366" i="1"/>
  <c r="Q367" i="1" l="1"/>
  <c r="O367" i="1"/>
  <c r="N368" i="1"/>
  <c r="P367" i="1"/>
  <c r="P368" i="1" l="1"/>
  <c r="Q368" i="1"/>
  <c r="N369" i="1"/>
  <c r="O368" i="1"/>
  <c r="Q369" i="1" l="1"/>
  <c r="N370" i="1"/>
  <c r="O369" i="1"/>
  <c r="P369" i="1"/>
  <c r="P370" i="1" l="1"/>
  <c r="Q370" i="1"/>
  <c r="N371" i="1"/>
  <c r="O370" i="1"/>
  <c r="Q371" i="1" l="1"/>
  <c r="O371" i="1"/>
  <c r="N372" i="1"/>
  <c r="P371" i="1"/>
  <c r="N373" i="1" l="1"/>
  <c r="O372" i="1"/>
  <c r="P372" i="1"/>
  <c r="Q372" i="1"/>
  <c r="O373" i="1" l="1"/>
  <c r="N374" i="1"/>
  <c r="P373" i="1"/>
  <c r="Q373" i="1"/>
  <c r="P374" i="1" l="1"/>
  <c r="N375" i="1"/>
  <c r="Q374" i="1"/>
  <c r="O374" i="1"/>
  <c r="P375" i="1" l="1"/>
  <c r="O375" i="1"/>
  <c r="Q375" i="1"/>
  <c r="N376" i="1"/>
  <c r="Q376" i="1" l="1"/>
  <c r="O376" i="1"/>
  <c r="P376" i="1"/>
  <c r="N377" i="1"/>
  <c r="P377" i="1" l="1"/>
  <c r="Q377" i="1"/>
  <c r="O377" i="1"/>
  <c r="N378" i="1"/>
  <c r="P378" i="1" l="1"/>
  <c r="N379" i="1"/>
  <c r="Q378" i="1"/>
  <c r="O378" i="1"/>
  <c r="P379" i="1" l="1"/>
  <c r="Q379" i="1"/>
  <c r="O379" i="1"/>
  <c r="N380" i="1"/>
  <c r="Q380" i="1" l="1"/>
  <c r="O380" i="1"/>
  <c r="N381" i="1"/>
  <c r="P380" i="1"/>
  <c r="P381" i="1" l="1"/>
  <c r="Q381" i="1"/>
  <c r="O381" i="1"/>
  <c r="N382" i="1"/>
  <c r="Q382" i="1" l="1"/>
  <c r="N383" i="1"/>
  <c r="O382" i="1"/>
  <c r="P382" i="1"/>
  <c r="P383" i="1" l="1"/>
  <c r="Q383" i="1"/>
  <c r="O383" i="1"/>
  <c r="N384" i="1"/>
  <c r="Q384" i="1" l="1"/>
  <c r="O384" i="1"/>
  <c r="P384" i="1"/>
  <c r="N385" i="1"/>
  <c r="P385" i="1" l="1"/>
  <c r="Q385" i="1"/>
  <c r="O385" i="1"/>
  <c r="N386" i="1"/>
  <c r="P386" i="1" l="1"/>
  <c r="Q386" i="1"/>
  <c r="N387" i="1"/>
  <c r="O386" i="1"/>
  <c r="Q387" i="1" l="1"/>
  <c r="O387" i="1"/>
  <c r="N388" i="1"/>
  <c r="P387" i="1"/>
  <c r="P388" i="1" l="1"/>
  <c r="Q388" i="1"/>
  <c r="N389" i="1"/>
  <c r="O388" i="1"/>
  <c r="P389" i="1" l="1"/>
  <c r="O389" i="1"/>
  <c r="Q389" i="1"/>
  <c r="N390" i="1"/>
  <c r="P390" i="1" l="1"/>
  <c r="Q390" i="1"/>
  <c r="O390" i="1"/>
  <c r="N391" i="1"/>
  <c r="O391" i="1" l="1"/>
  <c r="P391" i="1"/>
  <c r="Q391" i="1"/>
  <c r="N392" i="1"/>
  <c r="P392" i="1" l="1"/>
  <c r="N393" i="1"/>
  <c r="Q392" i="1"/>
  <c r="O392" i="1"/>
  <c r="P393" i="1" l="1"/>
  <c r="N394" i="1"/>
  <c r="O393" i="1"/>
  <c r="Q393" i="1"/>
  <c r="O394" i="1" l="1"/>
  <c r="Q394" i="1"/>
  <c r="N395" i="1"/>
  <c r="P394" i="1"/>
  <c r="Q395" i="1" l="1"/>
  <c r="P395" i="1"/>
  <c r="N396" i="1"/>
  <c r="O395" i="1"/>
  <c r="O396" i="1" l="1"/>
  <c r="P396" i="1"/>
  <c r="N397" i="1"/>
  <c r="Q396" i="1"/>
  <c r="Q397" i="1" l="1"/>
  <c r="O397" i="1"/>
  <c r="P397" i="1"/>
  <c r="N398" i="1"/>
  <c r="O398" i="1" l="1"/>
  <c r="Q398" i="1"/>
  <c r="N399" i="1"/>
  <c r="P398" i="1"/>
  <c r="O399" i="1" l="1"/>
  <c r="N400" i="1"/>
  <c r="P399" i="1"/>
  <c r="Q399" i="1"/>
  <c r="P400" i="1" l="1"/>
  <c r="N401" i="1"/>
  <c r="Q400" i="1"/>
  <c r="O400" i="1"/>
  <c r="O401" i="1" l="1"/>
  <c r="P401" i="1"/>
  <c r="Q401" i="1"/>
  <c r="N402" i="1"/>
  <c r="Q69" i="1" l="1"/>
  <c r="Q70" i="1"/>
  <c r="O71" i="1"/>
  <c r="P69" i="1"/>
  <c r="O69" i="1"/>
  <c r="O70" i="1"/>
  <c r="P72" i="1"/>
  <c r="Q72" i="1"/>
  <c r="P71" i="1"/>
  <c r="P70" i="1"/>
  <c r="O72" i="1"/>
  <c r="Q71" i="1"/>
  <c r="Q73" i="1"/>
  <c r="Q74" i="1"/>
  <c r="P75" i="1"/>
  <c r="O73" i="1"/>
  <c r="P73" i="1"/>
  <c r="O74" i="1"/>
  <c r="Q75" i="1"/>
  <c r="O76" i="1"/>
  <c r="O75" i="1"/>
  <c r="P76" i="1"/>
  <c r="O77" i="1"/>
  <c r="Q79" i="1"/>
  <c r="Q76" i="1"/>
  <c r="P77" i="1"/>
  <c r="O78" i="1"/>
  <c r="P74" i="1"/>
  <c r="P78" i="1"/>
  <c r="Q77" i="1"/>
  <c r="P80" i="1"/>
  <c r="O79" i="1"/>
  <c r="Q80" i="1"/>
  <c r="Q78" i="1"/>
  <c r="P79" i="1"/>
  <c r="O80" i="1"/>
  <c r="P82" i="1"/>
  <c r="Q81" i="1"/>
  <c r="O81" i="1"/>
  <c r="Q83" i="1"/>
  <c r="P81" i="1"/>
  <c r="O82" i="1"/>
  <c r="Q82" i="1"/>
  <c r="P83" i="1"/>
  <c r="O83" i="1"/>
  <c r="O85" i="1"/>
  <c r="O84" i="1"/>
  <c r="P86" i="1"/>
  <c r="Q84" i="1"/>
  <c r="P85" i="1"/>
  <c r="P84" i="1"/>
  <c r="Q86" i="1"/>
  <c r="O87" i="1"/>
  <c r="Q85" i="1"/>
  <c r="P87" i="1"/>
  <c r="O86" i="1"/>
  <c r="Q87" i="1"/>
  <c r="P89" i="1"/>
  <c r="P88" i="1"/>
  <c r="O88" i="1"/>
  <c r="O89" i="1"/>
  <c r="P90" i="1"/>
  <c r="Q88" i="1"/>
  <c r="Q89" i="1"/>
  <c r="O90" i="1"/>
  <c r="Q90" i="1"/>
  <c r="P91" i="1"/>
  <c r="Q92" i="1"/>
  <c r="O91" i="1"/>
  <c r="Q91" i="1"/>
  <c r="O92" i="1"/>
  <c r="P93" i="1"/>
  <c r="Q93" i="1"/>
  <c r="P92" i="1"/>
  <c r="O94" i="1"/>
  <c r="Q94" i="1"/>
  <c r="P95" i="1"/>
  <c r="O93" i="1"/>
  <c r="Q95" i="1"/>
  <c r="P94" i="1"/>
  <c r="Q96" i="1"/>
  <c r="O96" i="1"/>
  <c r="O95" i="1"/>
  <c r="O97" i="1"/>
  <c r="P98" i="1"/>
  <c r="O98" i="1"/>
  <c r="P99" i="1"/>
  <c r="P97" i="1"/>
  <c r="P96" i="1"/>
  <c r="Q97" i="1"/>
  <c r="P100" i="1"/>
  <c r="O99" i="1"/>
  <c r="Q98" i="1"/>
  <c r="Q99" i="1"/>
  <c r="P102" i="1"/>
  <c r="O100" i="1"/>
  <c r="Q100" i="1"/>
  <c r="P103" i="1"/>
  <c r="O102" i="1"/>
  <c r="O101" i="1"/>
  <c r="P101" i="1"/>
  <c r="Q104" i="1"/>
  <c r="Q102" i="1"/>
  <c r="Q101" i="1"/>
  <c r="Q103" i="1"/>
  <c r="O105" i="1"/>
  <c r="O104" i="1"/>
  <c r="Q105" i="1"/>
  <c r="P105" i="1"/>
  <c r="O103" i="1"/>
  <c r="P106" i="1"/>
  <c r="Q106" i="1"/>
  <c r="O108" i="1"/>
  <c r="O106" i="1"/>
  <c r="P104" i="1"/>
  <c r="Q107" i="1"/>
  <c r="O107" i="1"/>
  <c r="Q109" i="1"/>
  <c r="Q108" i="1"/>
  <c r="O109" i="1"/>
  <c r="P107" i="1"/>
  <c r="Q110" i="1"/>
  <c r="P109" i="1"/>
  <c r="P108" i="1"/>
  <c r="P110" i="1"/>
  <c r="Q111" i="1"/>
  <c r="P111" i="1"/>
  <c r="O111" i="1"/>
  <c r="O110" i="1"/>
  <c r="Q113" i="1"/>
  <c r="O113" i="1"/>
  <c r="P112" i="1"/>
  <c r="O112" i="1"/>
  <c r="Q114" i="1"/>
  <c r="Q112" i="1"/>
  <c r="Q116" i="1"/>
  <c r="P114" i="1"/>
  <c r="O114" i="1"/>
  <c r="P113" i="1"/>
  <c r="O115" i="1"/>
  <c r="P115" i="1"/>
  <c r="O117" i="1"/>
  <c r="Q115" i="1"/>
  <c r="O116" i="1"/>
  <c r="P117" i="1"/>
  <c r="Q117" i="1"/>
  <c r="O118" i="1"/>
  <c r="O120" i="1"/>
  <c r="O119" i="1"/>
  <c r="P116" i="1"/>
  <c r="Q118" i="1"/>
  <c r="P118" i="1"/>
  <c r="Q119" i="1"/>
  <c r="Q120" i="1"/>
  <c r="Q121" i="1"/>
  <c r="P119" i="1"/>
  <c r="P120" i="1"/>
  <c r="O122" i="1"/>
  <c r="P121" i="1"/>
  <c r="P122" i="1"/>
  <c r="O121" i="1"/>
  <c r="O123" i="1"/>
  <c r="Q122" i="1"/>
  <c r="P123" i="1"/>
  <c r="Q124" i="1"/>
  <c r="Q123" i="1"/>
  <c r="P124" i="1"/>
  <c r="Q125" i="1"/>
  <c r="O124" i="1"/>
  <c r="P125" i="1"/>
  <c r="O125" i="1"/>
  <c r="P126" i="1"/>
  <c r="O126" i="1"/>
  <c r="P127" i="1"/>
  <c r="O127" i="1"/>
  <c r="P128" i="1"/>
  <c r="Q129" i="1"/>
  <c r="Q126" i="1"/>
  <c r="P130" i="1"/>
  <c r="O128" i="1"/>
  <c r="Q128" i="1"/>
  <c r="Q127" i="1"/>
  <c r="O129" i="1"/>
  <c r="P129" i="1"/>
  <c r="Q130" i="1"/>
  <c r="Q131" i="1"/>
  <c r="O131" i="1"/>
  <c r="P132" i="1"/>
  <c r="Q134" i="1"/>
  <c r="O132" i="1"/>
  <c r="O130" i="1"/>
  <c r="P131" i="1"/>
  <c r="Q133" i="1"/>
  <c r="P134" i="1"/>
  <c r="O135" i="1"/>
  <c r="Q132" i="1"/>
  <c r="P133" i="1"/>
  <c r="O133" i="1"/>
  <c r="Q135" i="1"/>
  <c r="O134" i="1"/>
  <c r="P135" i="1"/>
  <c r="O137" i="1"/>
  <c r="Q136" i="1"/>
  <c r="P136" i="1"/>
  <c r="O136" i="1"/>
  <c r="O139" i="1"/>
  <c r="Q138" i="1"/>
  <c r="Q137" i="1"/>
  <c r="P137" i="1"/>
  <c r="P139" i="1"/>
  <c r="P138" i="1"/>
  <c r="O140" i="1"/>
  <c r="P140" i="1"/>
  <c r="O138" i="1"/>
  <c r="Q141" i="1"/>
  <c r="O141" i="1"/>
  <c r="Q139" i="1"/>
  <c r="P141" i="1"/>
  <c r="Q140" i="1"/>
  <c r="P142" i="1"/>
  <c r="Q142" i="1"/>
  <c r="P144" i="1"/>
  <c r="O142" i="1"/>
  <c r="O143" i="1"/>
  <c r="O144" i="1"/>
  <c r="P143" i="1"/>
  <c r="Q143" i="1"/>
  <c r="Q144" i="1"/>
  <c r="P145" i="1"/>
  <c r="Q145" i="1"/>
  <c r="P146" i="1"/>
  <c r="P147" i="1"/>
  <c r="O145" i="1"/>
  <c r="Q147" i="1"/>
  <c r="O146" i="1"/>
  <c r="O148" i="1"/>
  <c r="Q146" i="1"/>
  <c r="O147" i="1"/>
  <c r="P148" i="1"/>
  <c r="Q148" i="1"/>
  <c r="Q149" i="1"/>
  <c r="O149" i="1"/>
  <c r="P150" i="1"/>
  <c r="Q150" i="1"/>
  <c r="Q151" i="1"/>
  <c r="O150" i="1"/>
  <c r="P149" i="1"/>
  <c r="P152" i="1"/>
  <c r="O151" i="1"/>
  <c r="P151" i="1"/>
  <c r="O152" i="1"/>
  <c r="Q152" i="1"/>
  <c r="O153" i="1"/>
  <c r="Q153" i="1"/>
  <c r="P153" i="1"/>
  <c r="Q154" i="1"/>
  <c r="O154" i="1"/>
  <c r="P154" i="1"/>
  <c r="P155" i="1"/>
  <c r="Q156" i="1"/>
  <c r="O155" i="1"/>
  <c r="Q155" i="1"/>
  <c r="O156" i="1"/>
  <c r="P157" i="1"/>
  <c r="O157" i="1"/>
  <c r="P158" i="1"/>
  <c r="Q157" i="1"/>
  <c r="Q160" i="1"/>
  <c r="P156" i="1"/>
  <c r="Q159" i="1"/>
  <c r="Q158" i="1"/>
  <c r="P159" i="1"/>
  <c r="O158" i="1"/>
  <c r="O159" i="1"/>
  <c r="P160" i="1"/>
  <c r="Q161" i="1"/>
  <c r="P161" i="1"/>
  <c r="O160" i="1"/>
  <c r="O161" i="1"/>
  <c r="O163" i="1"/>
  <c r="P162" i="1"/>
  <c r="Q162" i="1"/>
  <c r="O162" i="1"/>
  <c r="O164" i="1"/>
  <c r="P164" i="1"/>
  <c r="O166" i="1"/>
  <c r="Q163" i="1"/>
  <c r="P163" i="1"/>
  <c r="Q165" i="1"/>
  <c r="Q164" i="1"/>
  <c r="P166" i="1"/>
  <c r="O165" i="1"/>
  <c r="P165" i="1"/>
  <c r="Q166" i="1"/>
  <c r="O169" i="1"/>
  <c r="Q167" i="1"/>
  <c r="P167" i="1"/>
  <c r="P168" i="1"/>
  <c r="O168" i="1"/>
  <c r="Q168" i="1"/>
  <c r="P169" i="1"/>
  <c r="Q169" i="1"/>
  <c r="Q171" i="1"/>
  <c r="O167" i="1"/>
  <c r="P171" i="1"/>
  <c r="Q170" i="1"/>
  <c r="O170" i="1"/>
  <c r="P170" i="1"/>
  <c r="O171" i="1"/>
  <c r="O172" i="1"/>
  <c r="O173" i="1"/>
  <c r="P172" i="1"/>
  <c r="Q172" i="1"/>
  <c r="O175" i="1"/>
  <c r="P173" i="1"/>
  <c r="Q173" i="1"/>
  <c r="Q174" i="1"/>
  <c r="Q175" i="1"/>
  <c r="O174" i="1"/>
  <c r="P175" i="1"/>
  <c r="P174" i="1"/>
  <c r="P176" i="1"/>
  <c r="O177" i="1"/>
  <c r="Q177" i="1"/>
  <c r="O176" i="1"/>
  <c r="Q176" i="1"/>
  <c r="P177" i="1"/>
  <c r="Q178" i="1"/>
  <c r="P178" i="1"/>
  <c r="P179" i="1"/>
  <c r="Q179" i="1"/>
  <c r="O178" i="1"/>
  <c r="Q180" i="1"/>
  <c r="O179" i="1"/>
  <c r="O180" i="1"/>
  <c r="P182" i="1"/>
  <c r="Q181" i="1"/>
  <c r="P180" i="1"/>
  <c r="O181" i="1"/>
  <c r="P181" i="1"/>
  <c r="Q183" i="1"/>
  <c r="Q182" i="1"/>
  <c r="O182" i="1"/>
  <c r="O183" i="1"/>
  <c r="P184" i="1"/>
  <c r="O184" i="1"/>
  <c r="P183" i="1"/>
  <c r="Q184" i="1"/>
  <c r="P186" i="1"/>
  <c r="Q185" i="1"/>
  <c r="Q186" i="1"/>
  <c r="O185" i="1"/>
  <c r="P185" i="1"/>
  <c r="P187" i="1"/>
  <c r="Q187" i="1"/>
  <c r="O186" i="1"/>
  <c r="O187" i="1"/>
  <c r="P188" i="1"/>
  <c r="P189" i="1"/>
  <c r="P190" i="1"/>
  <c r="O190" i="1"/>
  <c r="Q188" i="1"/>
  <c r="O188" i="1"/>
  <c r="O191" i="1"/>
  <c r="Q190" i="1"/>
  <c r="Q189" i="1"/>
  <c r="P191" i="1"/>
  <c r="O189" i="1"/>
  <c r="Q191" i="1"/>
  <c r="P192" i="1"/>
  <c r="O192" i="1"/>
  <c r="Q192" i="1"/>
  <c r="O193" i="1"/>
  <c r="Q193" i="1"/>
  <c r="P194" i="1"/>
  <c r="Q194" i="1"/>
  <c r="P193" i="1"/>
  <c r="O194" i="1"/>
  <c r="O196" i="1"/>
  <c r="Q195" i="1"/>
  <c r="O195" i="1"/>
  <c r="P195" i="1"/>
  <c r="P196" i="1"/>
  <c r="Q196" i="1"/>
  <c r="P197" i="1"/>
  <c r="O197" i="1"/>
  <c r="Q198" i="1"/>
  <c r="O199" i="1"/>
  <c r="Q197" i="1"/>
  <c r="O198" i="1"/>
  <c r="P198" i="1"/>
  <c r="P199" i="1"/>
  <c r="O200" i="1"/>
  <c r="Q199" i="1"/>
  <c r="Q200" i="1"/>
  <c r="P200" i="1"/>
  <c r="Q202" i="1"/>
  <c r="P201" i="1"/>
  <c r="O201" i="1"/>
  <c r="O203" i="1"/>
  <c r="Q201" i="1"/>
  <c r="O202" i="1"/>
  <c r="P202" i="1"/>
  <c r="P203" i="1"/>
  <c r="Q203" i="1"/>
  <c r="Q204" i="1"/>
  <c r="Q206" i="1"/>
  <c r="O204" i="1"/>
  <c r="P205" i="1"/>
  <c r="P204" i="1"/>
  <c r="O206" i="1"/>
  <c r="Q205" i="1"/>
  <c r="O205" i="1"/>
  <c r="P208" i="1"/>
  <c r="O208" i="1"/>
  <c r="P206" i="1"/>
  <c r="O207" i="1"/>
  <c r="Q207" i="1"/>
  <c r="P207" i="1"/>
  <c r="O209" i="1"/>
  <c r="Q209" i="1"/>
  <c r="Q208" i="1"/>
  <c r="P212" i="1"/>
  <c r="P211" i="1"/>
  <c r="Q210" i="1"/>
  <c r="O211" i="1"/>
  <c r="P209" i="1"/>
  <c r="P210" i="1"/>
  <c r="O210" i="1"/>
  <c r="Q211" i="1"/>
  <c r="P213" i="1"/>
  <c r="O213" i="1"/>
  <c r="Q212" i="1"/>
  <c r="O212" i="1"/>
  <c r="Q213" i="1"/>
  <c r="Q214" i="1"/>
  <c r="P214" i="1"/>
  <c r="P215" i="1"/>
  <c r="Q217" i="1"/>
  <c r="O214" i="1"/>
  <c r="P217" i="1"/>
  <c r="O215" i="1"/>
  <c r="Q215" i="1"/>
  <c r="O216" i="1"/>
  <c r="P218" i="1"/>
  <c r="O217" i="1"/>
  <c r="Q216" i="1"/>
  <c r="P220" i="1"/>
  <c r="Q218" i="1"/>
  <c r="P216" i="1"/>
  <c r="O219" i="1"/>
  <c r="O218" i="1"/>
  <c r="P219" i="1"/>
  <c r="O220" i="1"/>
  <c r="Q219" i="1"/>
  <c r="O221" i="1"/>
  <c r="P222" i="1"/>
  <c r="Q221" i="1"/>
  <c r="Q222" i="1"/>
  <c r="O223" i="1"/>
  <c r="Q220" i="1"/>
  <c r="P221" i="1"/>
  <c r="O222" i="1"/>
  <c r="P223" i="1"/>
  <c r="P224" i="1"/>
  <c r="Q223" i="1"/>
  <c r="Q224" i="1"/>
  <c r="Q225" i="1"/>
  <c r="O225" i="1"/>
  <c r="Q227" i="1"/>
  <c r="P226" i="1"/>
  <c r="O224" i="1"/>
  <c r="O226" i="1"/>
  <c r="Q226" i="1"/>
  <c r="O228" i="1"/>
  <c r="P228" i="1"/>
  <c r="O227" i="1"/>
  <c r="P225" i="1"/>
  <c r="P227" i="1"/>
  <c r="Q228" i="1"/>
  <c r="Q229" i="1"/>
  <c r="Q230" i="1"/>
  <c r="O229" i="1"/>
  <c r="Q231" i="1"/>
  <c r="O230" i="1"/>
  <c r="P230" i="1"/>
  <c r="P229" i="1"/>
  <c r="P231" i="1"/>
  <c r="P232" i="1"/>
  <c r="O231" i="1"/>
  <c r="O232" i="1"/>
  <c r="Q232" i="1"/>
  <c r="P234" i="1"/>
  <c r="Q233" i="1"/>
  <c r="O233" i="1"/>
  <c r="P233" i="1"/>
  <c r="O235" i="1"/>
  <c r="Q234" i="1"/>
  <c r="P235" i="1"/>
  <c r="O234" i="1"/>
  <c r="Q235" i="1"/>
  <c r="O237" i="1"/>
  <c r="O236" i="1"/>
  <c r="Q236" i="1"/>
  <c r="P237" i="1"/>
  <c r="P236" i="1"/>
  <c r="O238" i="1"/>
  <c r="Q237" i="1"/>
  <c r="Q238" i="1"/>
  <c r="O239" i="1"/>
  <c r="P239" i="1"/>
  <c r="P238" i="1"/>
  <c r="Q239" i="1"/>
  <c r="P240" i="1"/>
  <c r="P241" i="1"/>
  <c r="Q240" i="1"/>
  <c r="O241" i="1"/>
  <c r="Q241" i="1"/>
  <c r="Q242" i="1"/>
  <c r="O243" i="1"/>
  <c r="O240" i="1"/>
  <c r="O242" i="1"/>
  <c r="P242" i="1"/>
  <c r="P243" i="1"/>
  <c r="O244" i="1"/>
  <c r="Q243" i="1"/>
  <c r="Q245" i="1"/>
  <c r="P244" i="1"/>
  <c r="O245" i="1"/>
  <c r="Q246" i="1"/>
  <c r="Q244" i="1"/>
  <c r="P245" i="1"/>
  <c r="O246" i="1"/>
  <c r="O247" i="1"/>
  <c r="P246" i="1"/>
  <c r="P247" i="1"/>
  <c r="Q248" i="1"/>
  <c r="Q247" i="1"/>
  <c r="P248" i="1"/>
  <c r="O248" i="1"/>
  <c r="P9" i="1"/>
  <c r="Q9" i="1"/>
  <c r="O9" i="1"/>
  <c r="O10" i="1"/>
  <c r="P11" i="1"/>
  <c r="P10" i="1"/>
  <c r="Q10" i="1"/>
  <c r="Q12" i="1"/>
  <c r="Q11" i="1"/>
  <c r="P12" i="1"/>
  <c r="Q16" i="1"/>
  <c r="O11" i="1"/>
  <c r="P13" i="1"/>
  <c r="Q13" i="1"/>
  <c r="O13" i="1"/>
  <c r="O12" i="1"/>
  <c r="Q14" i="1"/>
  <c r="P14" i="1"/>
  <c r="O15" i="1"/>
  <c r="P18" i="1"/>
  <c r="Q15" i="1"/>
  <c r="O14" i="1"/>
  <c r="P15" i="1"/>
  <c r="P16" i="1"/>
  <c r="P17" i="1"/>
  <c r="Q17" i="1"/>
  <c r="Q18" i="1"/>
  <c r="O16" i="1"/>
  <c r="Q20" i="1"/>
  <c r="Q22" i="1"/>
  <c r="P19" i="1"/>
  <c r="O17" i="1"/>
  <c r="P21" i="1"/>
  <c r="Q19" i="1"/>
  <c r="P20" i="1"/>
  <c r="O20" i="1"/>
  <c r="P25" i="1"/>
  <c r="P22" i="1"/>
  <c r="O19" i="1"/>
  <c r="O18" i="1"/>
  <c r="Q21" i="1"/>
  <c r="P23" i="1"/>
  <c r="O21" i="1"/>
  <c r="O22" i="1"/>
  <c r="Q23" i="1"/>
  <c r="P27" i="1"/>
  <c r="Q26" i="1"/>
  <c r="Q25" i="1"/>
  <c r="Q24" i="1"/>
  <c r="P24" i="1"/>
  <c r="O23" i="1"/>
  <c r="O28" i="1"/>
  <c r="Q27" i="1"/>
  <c r="P26" i="1"/>
  <c r="O25" i="1"/>
  <c r="O27" i="1"/>
  <c r="O24" i="1"/>
  <c r="Q28" i="1"/>
  <c r="P28" i="1"/>
  <c r="O26" i="1"/>
  <c r="O30" i="1"/>
  <c r="O29" i="1"/>
  <c r="P29" i="1"/>
  <c r="Q29" i="1"/>
  <c r="Q30" i="1"/>
  <c r="Q32" i="1"/>
  <c r="Q31" i="1"/>
  <c r="P30" i="1"/>
  <c r="P31" i="1"/>
  <c r="O31" i="1"/>
  <c r="Q33" i="1"/>
  <c r="P32" i="1"/>
  <c r="P33" i="1"/>
  <c r="P35" i="1"/>
  <c r="O32" i="1"/>
  <c r="O33" i="1"/>
  <c r="O35" i="1"/>
  <c r="Q34" i="1"/>
  <c r="P34" i="1"/>
  <c r="O34" i="1"/>
  <c r="Q35" i="1"/>
  <c r="P36" i="1"/>
  <c r="O36" i="1"/>
  <c r="Q36" i="1"/>
  <c r="O37" i="1"/>
  <c r="P37" i="1"/>
  <c r="Q37" i="1"/>
  <c r="Q38" i="1"/>
  <c r="O38" i="1"/>
  <c r="P39" i="1"/>
  <c r="Q39" i="1"/>
  <c r="P38" i="1"/>
  <c r="Q43" i="1"/>
  <c r="Q40" i="1"/>
  <c r="O39" i="1"/>
  <c r="O40" i="1"/>
  <c r="P40" i="1"/>
  <c r="Q42" i="1"/>
  <c r="P41" i="1"/>
  <c r="Q41" i="1"/>
  <c r="O41" i="1"/>
  <c r="P42" i="1"/>
  <c r="O42" i="1"/>
  <c r="Q44" i="1"/>
  <c r="O43" i="1"/>
  <c r="O44" i="1"/>
  <c r="P43" i="1"/>
  <c r="P44" i="1"/>
  <c r="Q47" i="1"/>
  <c r="O45" i="1"/>
  <c r="P45" i="1"/>
  <c r="O46" i="1"/>
  <c r="Q45" i="1"/>
  <c r="Q46" i="1"/>
  <c r="Q50" i="1"/>
  <c r="P46" i="1"/>
  <c r="O48" i="1"/>
  <c r="O47" i="1"/>
  <c r="P47" i="1"/>
  <c r="Q49" i="1"/>
  <c r="O51" i="1"/>
  <c r="Q48" i="1"/>
  <c r="P48" i="1"/>
  <c r="P49" i="1"/>
  <c r="Q51" i="1"/>
  <c r="O50" i="1"/>
  <c r="P51" i="1"/>
  <c r="O49" i="1"/>
  <c r="P50" i="1"/>
  <c r="Q52" i="1"/>
  <c r="P52" i="1"/>
  <c r="P53" i="1"/>
  <c r="O52" i="1"/>
  <c r="Q53" i="1"/>
  <c r="O53" i="1"/>
  <c r="Q55" i="1"/>
  <c r="O54" i="1"/>
  <c r="O55" i="1"/>
  <c r="Q56" i="1"/>
  <c r="Q54" i="1"/>
  <c r="P55" i="1"/>
  <c r="P54" i="1"/>
  <c r="P60" i="1"/>
  <c r="O56" i="1"/>
  <c r="O57" i="1"/>
  <c r="P57" i="1"/>
  <c r="P61" i="1"/>
  <c r="O58" i="1"/>
  <c r="Q57" i="1"/>
  <c r="P56" i="1"/>
  <c r="P59" i="1"/>
  <c r="O61" i="1"/>
  <c r="Q59" i="1"/>
  <c r="Q58" i="1"/>
  <c r="O59" i="1"/>
  <c r="Q60" i="1"/>
  <c r="P58" i="1"/>
  <c r="O60" i="1"/>
  <c r="Q64" i="1"/>
  <c r="Q61" i="1"/>
  <c r="Q62" i="1"/>
  <c r="P63" i="1"/>
  <c r="O63" i="1"/>
  <c r="Q63" i="1"/>
  <c r="P64" i="1"/>
  <c r="O65" i="1"/>
  <c r="O62" i="1"/>
  <c r="P62" i="1"/>
  <c r="O64" i="1"/>
  <c r="O68" i="1"/>
  <c r="P65" i="1"/>
  <c r="O67" i="1"/>
  <c r="P66" i="1"/>
  <c r="O66" i="1"/>
  <c r="Q65" i="1"/>
  <c r="Q68" i="1"/>
  <c r="Q66" i="1"/>
  <c r="Q67" i="1"/>
  <c r="P67" i="1"/>
  <c r="P68" i="1"/>
  <c r="O402" i="1"/>
  <c r="Q402" i="1"/>
  <c r="P402" i="1"/>
  <c r="G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Steven M</author>
  </authors>
  <commentList>
    <comment ref="G12" authorId="0" shapeId="0" xr:uid="{011414D1-B00A-414E-AF1D-8EB429A09CD2}">
      <text>
        <r>
          <rPr>
            <b/>
            <sz val="10"/>
            <color rgb="FF000000"/>
            <rFont val="Tahoma"/>
            <family val="2"/>
          </rPr>
          <t xml:space="preserve">The Finance Compass, LLC: </t>
        </r>
        <r>
          <rPr>
            <sz val="10"/>
            <color rgb="FF000000"/>
            <rFont val="Tahoma"/>
            <family val="2"/>
          </rPr>
          <t xml:space="preserve">Please conduct individual reserach for applicable interest rates for the product type
</t>
        </r>
      </text>
    </comment>
  </commentList>
</comments>
</file>

<file path=xl/sharedStrings.xml><?xml version="1.0" encoding="utf-8"?>
<sst xmlns="http://schemas.openxmlformats.org/spreadsheetml/2006/main" count="25" uniqueCount="22">
  <si>
    <t>Down Payment (%)</t>
  </si>
  <si>
    <t>Down Payment ($)</t>
  </si>
  <si>
    <t>Annual Interest Rate</t>
  </si>
  <si>
    <t>Loan Calculator</t>
  </si>
  <si>
    <t xml:space="preserve"> Purchase Price / Value</t>
  </si>
  <si>
    <t>Initial Loan Balance</t>
  </si>
  <si>
    <t>Loan Term (Years)</t>
  </si>
  <si>
    <t>Monthly Loan Payment</t>
  </si>
  <si>
    <t>Total Monthly Payment</t>
  </si>
  <si>
    <t>Additional Fees / Expenses</t>
  </si>
  <si>
    <t>The calculations this spreadsheet were developed by The Finance Compass, LLC  using various public data sources.  Neither The Finance Compass, LLC nor any affiliates are registered investment advisers and do not guarantee the accuracy or completeness of the calculations, or any data or methodology either included therein or upon which it is based.  Individual investment decisions are best made with the help of a professional investment adviser</t>
  </si>
  <si>
    <t>Total Interest Paid</t>
  </si>
  <si>
    <t>Total Principal Paid</t>
  </si>
  <si>
    <t>Interest Payment</t>
  </si>
  <si>
    <t>Principal Payment</t>
  </si>
  <si>
    <t>Total Payment</t>
  </si>
  <si>
    <t>Month</t>
  </si>
  <si>
    <t>Key</t>
  </si>
  <si>
    <t>Required Input</t>
  </si>
  <si>
    <t>Output (Do not modify)</t>
  </si>
  <si>
    <t xml:space="preserve">Optional Input </t>
  </si>
  <si>
    <r>
      <t xml:space="preserve">Amortization Schedule
</t>
    </r>
    <r>
      <rPr>
        <i/>
        <sz val="12"/>
        <color theme="1"/>
        <rFont val="Calibri"/>
        <family val="2"/>
        <scheme val="minor"/>
      </rPr>
      <t>Automatically Populated - Do Not Modify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</si>
</sst>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10" x14ac:knownFonts="1">
    <font>
      <sz val="1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2"/>
      <color rgb="FF002060"/>
      <name val="Calibri"/>
      <family val="2"/>
      <scheme val="minor"/>
    </font>
    <font>
      <sz val="10"/>
      <color rgb="FF000000"/>
      <name val="Tahoma"/>
      <family val="2"/>
    </font>
    <font>
      <b/>
      <sz val="10"/>
      <color rgb="FF000000"/>
      <name val="Tahoma"/>
      <family val="2"/>
    </font>
    <font>
      <b/>
      <sz val="12"/>
      <color rgb="FF000000"/>
      <name val="Calibri"/>
      <family val="2"/>
      <scheme val="minor"/>
    </font>
    <font>
      <i/>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164" fontId="4" fillId="2" borderId="3" xfId="1" applyNumberFormat="1" applyFont="1" applyFill="1" applyBorder="1"/>
    <xf numFmtId="0" fontId="0" fillId="0" borderId="4" xfId="0" applyBorder="1"/>
    <xf numFmtId="9" fontId="4" fillId="2" borderId="4" xfId="2" applyFont="1" applyFill="1" applyBorder="1"/>
    <xf numFmtId="164" fontId="4" fillId="3" borderId="4" xfId="1" applyNumberFormat="1" applyFont="1" applyFill="1" applyBorder="1"/>
    <xf numFmtId="10" fontId="4" fillId="2" borderId="4" xfId="2" applyNumberFormat="1" applyFont="1" applyFill="1" applyBorder="1"/>
    <xf numFmtId="1" fontId="4" fillId="2" borderId="4" xfId="2" applyNumberFormat="1" applyFont="1" applyFill="1" applyBorder="1"/>
    <xf numFmtId="164" fontId="4" fillId="3" borderId="5" xfId="1" applyNumberFormat="1" applyFont="1" applyFill="1" applyBorder="1"/>
    <xf numFmtId="0" fontId="2" fillId="0" borderId="6" xfId="0" applyFont="1" applyBorder="1"/>
    <xf numFmtId="164" fontId="4" fillId="3" borderId="7" xfId="1" applyNumberFormat="1" applyFont="1" applyFill="1" applyBorder="1"/>
    <xf numFmtId="0" fontId="0" fillId="0" borderId="3" xfId="0" quotePrefix="1" applyBorder="1"/>
    <xf numFmtId="0" fontId="7" fillId="0" borderId="0" xfId="0" applyFont="1" applyAlignment="1">
      <alignment horizontal="center" vertical="top" wrapText="1"/>
    </xf>
    <xf numFmtId="0" fontId="0" fillId="4" borderId="0" xfId="0" applyFill="1"/>
    <xf numFmtId="0" fontId="2" fillId="0" borderId="8" xfId="0" applyFont="1" applyBorder="1"/>
    <xf numFmtId="164" fontId="4" fillId="3" borderId="8" xfId="1" applyNumberFormat="1" applyFont="1" applyFill="1" applyBorder="1"/>
    <xf numFmtId="44" fontId="0" fillId="4" borderId="0" xfId="0" applyNumberFormat="1" applyFill="1"/>
    <xf numFmtId="8" fontId="0" fillId="4" borderId="0" xfId="0" applyNumberFormat="1" applyFill="1"/>
    <xf numFmtId="44" fontId="0" fillId="4" borderId="0" xfId="1" applyFont="1" applyFill="1"/>
    <xf numFmtId="164" fontId="0" fillId="4" borderId="0" xfId="0" applyNumberFormat="1" applyFill="1"/>
    <xf numFmtId="0" fontId="3" fillId="0" borderId="1" xfId="0" applyFont="1" applyBorder="1" applyAlignment="1">
      <alignment horizontal="center"/>
    </xf>
    <xf numFmtId="0" fontId="3" fillId="0" borderId="2" xfId="0" applyFont="1" applyBorder="1" applyAlignment="1">
      <alignment horizontal="center"/>
    </xf>
    <xf numFmtId="0" fontId="2" fillId="4" borderId="1" xfId="0" applyFont="1" applyFill="1" applyBorder="1" applyAlignment="1">
      <alignment horizontal="center" wrapText="1"/>
    </xf>
    <xf numFmtId="0" fontId="2" fillId="4" borderId="9" xfId="0" applyFont="1" applyFill="1" applyBorder="1" applyAlignment="1">
      <alignment horizontal="center"/>
    </xf>
    <xf numFmtId="0" fontId="2" fillId="4" borderId="2" xfId="0" applyFont="1" applyFill="1" applyBorder="1" applyAlignment="1">
      <alignment horizontal="center"/>
    </xf>
    <xf numFmtId="164" fontId="4" fillId="5" borderId="4" xfId="1" applyNumberFormat="1" applyFont="1" applyFill="1" applyBorder="1"/>
    <xf numFmtId="164" fontId="4" fillId="5" borderId="5" xfId="1" applyNumberFormat="1" applyFont="1" applyFill="1" applyBorder="1"/>
    <xf numFmtId="0" fontId="0" fillId="4" borderId="10" xfId="0" applyFill="1" applyBorder="1" applyAlignment="1">
      <alignment horizontal="center"/>
    </xf>
    <xf numFmtId="0" fontId="0" fillId="4" borderId="11" xfId="0" applyFill="1" applyBorder="1" applyAlignment="1">
      <alignment horizontal="center"/>
    </xf>
    <xf numFmtId="1" fontId="4" fillId="2" borderId="13" xfId="2" applyNumberFormat="1" applyFont="1" applyFill="1" applyBorder="1" applyAlignment="1">
      <alignment horizontal="center"/>
    </xf>
    <xf numFmtId="1" fontId="4" fillId="2" borderId="15" xfId="2" applyNumberFormat="1" applyFont="1" applyFill="1" applyBorder="1" applyAlignment="1">
      <alignment horizontal="center"/>
    </xf>
    <xf numFmtId="164" fontId="4" fillId="3" borderId="15" xfId="1" applyNumberFormat="1" applyFont="1" applyFill="1" applyBorder="1" applyAlignment="1">
      <alignment horizontal="center"/>
    </xf>
    <xf numFmtId="164" fontId="4" fillId="3" borderId="13" xfId="1" applyNumberFormat="1" applyFont="1" applyFill="1" applyBorder="1" applyAlignment="1">
      <alignment horizontal="center"/>
    </xf>
    <xf numFmtId="164" fontId="4" fillId="5" borderId="14" xfId="1" applyNumberFormat="1" applyFont="1" applyFill="1" applyBorder="1" applyAlignment="1">
      <alignment horizontal="center"/>
    </xf>
    <xf numFmtId="164" fontId="4" fillId="5" borderId="12" xfId="1" applyNumberFormat="1" applyFont="1" applyFill="1" applyBorder="1" applyAlignment="1">
      <alignment horizontal="center"/>
    </xf>
    <xf numFmtId="0" fontId="9" fillId="4" borderId="8" xfId="0" applyFon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95AC1-9CE6-184A-9F51-E0D73601002B}">
  <dimension ref="A1"/>
  <sheetViews>
    <sheetView workbookViewId="0">
      <selection activeCell="A8" sqref="A8"/>
    </sheetView>
  </sheetViews>
  <sheetFormatPr baseColWidth="10" defaultRowHeight="16" x14ac:dyDescent="0.2"/>
  <cols>
    <col min="1" max="1" width="61.6640625" customWidth="1"/>
  </cols>
  <sheetData>
    <row r="1" spans="1:1" ht="119" x14ac:dyDescent="0.2">
      <c r="A1" s="11"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5BC6A-7FBC-6447-AF2A-EAD84843AC42}">
  <dimension ref="A3:AG402"/>
  <sheetViews>
    <sheetView tabSelected="1" zoomScale="113" workbookViewId="0">
      <selection activeCell="I25" sqref="I25"/>
    </sheetView>
  </sheetViews>
  <sheetFormatPr baseColWidth="10" defaultRowHeight="16" x14ac:dyDescent="0.2"/>
  <cols>
    <col min="1" max="1" width="5.83203125" style="12" customWidth="1"/>
    <col min="2" max="2" width="10.83203125" style="12"/>
    <col min="3" max="3" width="21.83203125" style="12" bestFit="1" customWidth="1"/>
    <col min="4" max="5" width="10.83203125" style="12"/>
    <col min="6" max="6" width="29.1640625" customWidth="1"/>
    <col min="7" max="7" width="12.5" bestFit="1" customWidth="1"/>
    <col min="8" max="12" width="5.83203125" style="12" customWidth="1"/>
    <col min="13" max="13" width="10.83203125" style="12" customWidth="1"/>
    <col min="14" max="14" width="8" style="12" bestFit="1" customWidth="1"/>
    <col min="15" max="15" width="18.6640625" style="12" bestFit="1" customWidth="1"/>
    <col min="16" max="16" width="19.6640625" style="12" bestFit="1" customWidth="1"/>
    <col min="17" max="17" width="15.83203125" style="12" bestFit="1" customWidth="1"/>
    <col min="18" max="33" width="10.83203125" style="12"/>
  </cols>
  <sheetData>
    <row r="3" spans="2:17" x14ac:dyDescent="0.2">
      <c r="B3" s="26" t="s">
        <v>17</v>
      </c>
      <c r="C3" s="27"/>
      <c r="F3" s="12"/>
      <c r="G3" s="12"/>
    </row>
    <row r="4" spans="2:17" x14ac:dyDescent="0.2">
      <c r="B4" s="29" t="s">
        <v>18</v>
      </c>
      <c r="C4" s="28"/>
      <c r="F4" s="12"/>
      <c r="G4" s="12"/>
    </row>
    <row r="5" spans="2:17" x14ac:dyDescent="0.2">
      <c r="B5" s="30" t="s">
        <v>19</v>
      </c>
      <c r="C5" s="31"/>
      <c r="F5" s="12"/>
      <c r="G5" s="12"/>
    </row>
    <row r="6" spans="2:17" x14ac:dyDescent="0.2">
      <c r="B6" s="33" t="s">
        <v>20</v>
      </c>
      <c r="C6" s="32"/>
      <c r="F6" s="12"/>
      <c r="G6" s="12"/>
    </row>
    <row r="7" spans="2:17" ht="34" customHeight="1" x14ac:dyDescent="0.25">
      <c r="F7" s="19" t="s">
        <v>3</v>
      </c>
      <c r="G7" s="20"/>
      <c r="N7" s="21" t="s">
        <v>21</v>
      </c>
      <c r="O7" s="22"/>
      <c r="P7" s="22"/>
      <c r="Q7" s="23"/>
    </row>
    <row r="8" spans="2:17" ht="19" x14ac:dyDescent="0.25">
      <c r="F8" s="10" t="s">
        <v>4</v>
      </c>
      <c r="G8" s="1">
        <v>0</v>
      </c>
      <c r="N8" s="34" t="s">
        <v>16</v>
      </c>
      <c r="O8" s="34" t="s">
        <v>13</v>
      </c>
      <c r="P8" s="34" t="s">
        <v>14</v>
      </c>
      <c r="Q8" s="34" t="s">
        <v>15</v>
      </c>
    </row>
    <row r="9" spans="2:17" x14ac:dyDescent="0.2">
      <c r="F9" s="2" t="s">
        <v>0</v>
      </c>
      <c r="G9" s="3">
        <v>0</v>
      </c>
      <c r="N9" s="12" t="str">
        <f>IF(G13&gt;0,1,"")</f>
        <v/>
      </c>
      <c r="O9" s="17" t="str">
        <f>IF(N9&lt;&gt;"",IPMT($G$12/12,N9,MAX($N$9:N402),$G$11),"")</f>
        <v/>
      </c>
      <c r="P9" s="16" t="str">
        <f t="shared" ref="P9:P72" si="0">IF(N9&lt;&gt;"",PPMT($G$12/12,N9,MAX($N$9:$N$402),$G$11),"")</f>
        <v/>
      </c>
      <c r="Q9" s="16" t="str">
        <f t="shared" ref="Q9:Q72" si="1">IF(N9&lt;&gt;"",PMT($G$12/12,MAX($N$9:$N$402),$G$11),"")</f>
        <v/>
      </c>
    </row>
    <row r="10" spans="2:17" x14ac:dyDescent="0.2">
      <c r="F10" s="2" t="s">
        <v>1</v>
      </c>
      <c r="G10" s="4">
        <f>G9*G8</f>
        <v>0</v>
      </c>
      <c r="N10" s="12" t="str">
        <f>IF(N9&lt;$G$13*12,1+N9,"")</f>
        <v/>
      </c>
      <c r="O10" s="17" t="str">
        <f t="shared" ref="O10:O73" si="2">IF(N10&lt;&gt;"",IPMT($G$12/12,N10,MAX($N$9:$N$402),$G$11),"")</f>
        <v/>
      </c>
      <c r="P10" s="16" t="str">
        <f t="shared" si="0"/>
        <v/>
      </c>
      <c r="Q10" s="16" t="str">
        <f t="shared" si="1"/>
        <v/>
      </c>
    </row>
    <row r="11" spans="2:17" x14ac:dyDescent="0.2">
      <c r="F11" s="2" t="s">
        <v>5</v>
      </c>
      <c r="G11" s="4">
        <f>G8-G10</f>
        <v>0</v>
      </c>
      <c r="N11" s="12" t="str">
        <f t="shared" ref="N11:N74" si="3">IF(N10&lt;$G$13*12,1+N10,"")</f>
        <v/>
      </c>
      <c r="O11" s="17" t="str">
        <f t="shared" si="2"/>
        <v/>
      </c>
      <c r="P11" s="16" t="str">
        <f t="shared" si="0"/>
        <v/>
      </c>
      <c r="Q11" s="16" t="str">
        <f t="shared" si="1"/>
        <v/>
      </c>
    </row>
    <row r="12" spans="2:17" x14ac:dyDescent="0.2">
      <c r="F12" s="2" t="s">
        <v>2</v>
      </c>
      <c r="G12" s="5">
        <v>0</v>
      </c>
      <c r="N12" s="12" t="str">
        <f t="shared" si="3"/>
        <v/>
      </c>
      <c r="O12" s="17" t="str">
        <f t="shared" si="2"/>
        <v/>
      </c>
      <c r="P12" s="16" t="str">
        <f t="shared" si="0"/>
        <v/>
      </c>
      <c r="Q12" s="16" t="str">
        <f t="shared" si="1"/>
        <v/>
      </c>
    </row>
    <row r="13" spans="2:17" x14ac:dyDescent="0.2">
      <c r="F13" s="2" t="s">
        <v>6</v>
      </c>
      <c r="G13" s="6">
        <v>0</v>
      </c>
      <c r="N13" s="12" t="str">
        <f t="shared" si="3"/>
        <v/>
      </c>
      <c r="O13" s="17" t="str">
        <f t="shared" si="2"/>
        <v/>
      </c>
      <c r="P13" s="16" t="str">
        <f t="shared" si="0"/>
        <v/>
      </c>
      <c r="Q13" s="16" t="str">
        <f t="shared" si="1"/>
        <v/>
      </c>
    </row>
    <row r="14" spans="2:17" x14ac:dyDescent="0.2">
      <c r="F14" s="2" t="s">
        <v>7</v>
      </c>
      <c r="G14" s="7" t="e">
        <f>-PMT(G12/12,G13*12,G11,0)</f>
        <v>#NUM!</v>
      </c>
      <c r="N14" s="12" t="str">
        <f t="shared" si="3"/>
        <v/>
      </c>
      <c r="O14" s="17" t="str">
        <f t="shared" si="2"/>
        <v/>
      </c>
      <c r="P14" s="16" t="str">
        <f t="shared" si="0"/>
        <v/>
      </c>
      <c r="Q14" s="16" t="str">
        <f t="shared" si="1"/>
        <v/>
      </c>
    </row>
    <row r="15" spans="2:17" x14ac:dyDescent="0.2">
      <c r="F15" s="2" t="s">
        <v>9</v>
      </c>
      <c r="G15" s="24">
        <v>0</v>
      </c>
      <c r="N15" s="12" t="str">
        <f t="shared" si="3"/>
        <v/>
      </c>
      <c r="O15" s="17" t="str">
        <f t="shared" si="2"/>
        <v/>
      </c>
      <c r="P15" s="16" t="str">
        <f t="shared" si="0"/>
        <v/>
      </c>
      <c r="Q15" s="16" t="str">
        <f t="shared" si="1"/>
        <v/>
      </c>
    </row>
    <row r="16" spans="2:17" x14ac:dyDescent="0.2">
      <c r="F16" s="2" t="s">
        <v>9</v>
      </c>
      <c r="G16" s="25">
        <v>0</v>
      </c>
      <c r="N16" s="12" t="str">
        <f t="shared" si="3"/>
        <v/>
      </c>
      <c r="O16" s="17" t="str">
        <f t="shared" si="2"/>
        <v/>
      </c>
      <c r="P16" s="16" t="str">
        <f t="shared" si="0"/>
        <v/>
      </c>
      <c r="Q16" s="16" t="str">
        <f t="shared" si="1"/>
        <v/>
      </c>
    </row>
    <row r="17" spans="6:17" x14ac:dyDescent="0.2">
      <c r="F17" s="2" t="s">
        <v>9</v>
      </c>
      <c r="G17" s="25">
        <v>0</v>
      </c>
      <c r="N17" s="12" t="str">
        <f t="shared" si="3"/>
        <v/>
      </c>
      <c r="O17" s="17" t="str">
        <f t="shared" si="2"/>
        <v/>
      </c>
      <c r="P17" s="16" t="str">
        <f t="shared" si="0"/>
        <v/>
      </c>
      <c r="Q17" s="16" t="str">
        <f t="shared" si="1"/>
        <v/>
      </c>
    </row>
    <row r="18" spans="6:17" x14ac:dyDescent="0.2">
      <c r="F18" s="2" t="s">
        <v>9</v>
      </c>
      <c r="G18" s="25">
        <v>0</v>
      </c>
      <c r="N18" s="12" t="str">
        <f t="shared" si="3"/>
        <v/>
      </c>
      <c r="O18" s="17" t="str">
        <f t="shared" si="2"/>
        <v/>
      </c>
      <c r="P18" s="16" t="str">
        <f t="shared" si="0"/>
        <v/>
      </c>
      <c r="Q18" s="16" t="str">
        <f t="shared" si="1"/>
        <v/>
      </c>
    </row>
    <row r="19" spans="6:17" x14ac:dyDescent="0.2">
      <c r="F19" s="8" t="s">
        <v>8</v>
      </c>
      <c r="G19" s="9" t="e">
        <f>SUM(G14:G18)</f>
        <v>#NUM!</v>
      </c>
      <c r="M19" s="15"/>
      <c r="N19" s="12" t="str">
        <f t="shared" si="3"/>
        <v/>
      </c>
      <c r="O19" s="17" t="str">
        <f t="shared" si="2"/>
        <v/>
      </c>
      <c r="P19" s="16" t="str">
        <f t="shared" si="0"/>
        <v/>
      </c>
      <c r="Q19" s="16" t="str">
        <f t="shared" si="1"/>
        <v/>
      </c>
    </row>
    <row r="20" spans="6:17" s="12" customFormat="1" x14ac:dyDescent="0.2">
      <c r="M20" s="18"/>
      <c r="N20" s="12" t="str">
        <f t="shared" si="3"/>
        <v/>
      </c>
      <c r="O20" s="17" t="str">
        <f t="shared" si="2"/>
        <v/>
      </c>
      <c r="P20" s="16" t="str">
        <f t="shared" si="0"/>
        <v/>
      </c>
      <c r="Q20" s="16" t="str">
        <f t="shared" si="1"/>
        <v/>
      </c>
    </row>
    <row r="21" spans="6:17" s="12" customFormat="1" x14ac:dyDescent="0.2">
      <c r="F21" s="13" t="s">
        <v>11</v>
      </c>
      <c r="G21" s="14">
        <f>SUM(O9:O402)*-1</f>
        <v>0</v>
      </c>
      <c r="N21" s="12" t="str">
        <f t="shared" si="3"/>
        <v/>
      </c>
      <c r="O21" s="17" t="str">
        <f t="shared" si="2"/>
        <v/>
      </c>
      <c r="P21" s="16" t="str">
        <f t="shared" si="0"/>
        <v/>
      </c>
      <c r="Q21" s="16" t="str">
        <f t="shared" si="1"/>
        <v/>
      </c>
    </row>
    <row r="22" spans="6:17" s="12" customFormat="1" x14ac:dyDescent="0.2">
      <c r="F22" s="8" t="s">
        <v>12</v>
      </c>
      <c r="G22" s="9" t="e">
        <f>CUMPRINC(G12,G13,G11,1,G13,0)*-1</f>
        <v>#NUM!</v>
      </c>
      <c r="N22" s="12" t="str">
        <f t="shared" si="3"/>
        <v/>
      </c>
      <c r="O22" s="17" t="str">
        <f t="shared" si="2"/>
        <v/>
      </c>
      <c r="P22" s="16" t="str">
        <f t="shared" si="0"/>
        <v/>
      </c>
      <c r="Q22" s="16" t="str">
        <f t="shared" si="1"/>
        <v/>
      </c>
    </row>
    <row r="23" spans="6:17" s="12" customFormat="1" x14ac:dyDescent="0.2">
      <c r="N23" s="12" t="str">
        <f t="shared" si="3"/>
        <v/>
      </c>
      <c r="O23" s="17" t="str">
        <f t="shared" si="2"/>
        <v/>
      </c>
      <c r="P23" s="16" t="str">
        <f t="shared" si="0"/>
        <v/>
      </c>
      <c r="Q23" s="16" t="str">
        <f t="shared" si="1"/>
        <v/>
      </c>
    </row>
    <row r="24" spans="6:17" s="12" customFormat="1" x14ac:dyDescent="0.2">
      <c r="N24" s="12" t="str">
        <f t="shared" si="3"/>
        <v/>
      </c>
      <c r="O24" s="17" t="str">
        <f t="shared" si="2"/>
        <v/>
      </c>
      <c r="P24" s="16" t="str">
        <f t="shared" si="0"/>
        <v/>
      </c>
      <c r="Q24" s="16" t="str">
        <f t="shared" si="1"/>
        <v/>
      </c>
    </row>
    <row r="25" spans="6:17" s="12" customFormat="1" x14ac:dyDescent="0.2">
      <c r="N25" s="12" t="str">
        <f t="shared" si="3"/>
        <v/>
      </c>
      <c r="O25" s="17" t="str">
        <f t="shared" si="2"/>
        <v/>
      </c>
      <c r="P25" s="16" t="str">
        <f t="shared" si="0"/>
        <v/>
      </c>
      <c r="Q25" s="16" t="str">
        <f t="shared" si="1"/>
        <v/>
      </c>
    </row>
    <row r="26" spans="6:17" s="12" customFormat="1" x14ac:dyDescent="0.2">
      <c r="N26" s="12" t="str">
        <f t="shared" si="3"/>
        <v/>
      </c>
      <c r="O26" s="17" t="str">
        <f t="shared" si="2"/>
        <v/>
      </c>
      <c r="P26" s="16" t="str">
        <f t="shared" si="0"/>
        <v/>
      </c>
      <c r="Q26" s="16" t="str">
        <f t="shared" si="1"/>
        <v/>
      </c>
    </row>
    <row r="27" spans="6:17" s="12" customFormat="1" x14ac:dyDescent="0.2">
      <c r="N27" s="12" t="str">
        <f t="shared" si="3"/>
        <v/>
      </c>
      <c r="O27" s="17" t="str">
        <f t="shared" si="2"/>
        <v/>
      </c>
      <c r="P27" s="16" t="str">
        <f t="shared" si="0"/>
        <v/>
      </c>
      <c r="Q27" s="16" t="str">
        <f t="shared" si="1"/>
        <v/>
      </c>
    </row>
    <row r="28" spans="6:17" s="12" customFormat="1" x14ac:dyDescent="0.2">
      <c r="G28" s="15"/>
      <c r="N28" s="12" t="str">
        <f t="shared" si="3"/>
        <v/>
      </c>
      <c r="O28" s="17" t="str">
        <f t="shared" si="2"/>
        <v/>
      </c>
      <c r="P28" s="16" t="str">
        <f t="shared" si="0"/>
        <v/>
      </c>
      <c r="Q28" s="16" t="str">
        <f t="shared" si="1"/>
        <v/>
      </c>
    </row>
    <row r="29" spans="6:17" s="12" customFormat="1" x14ac:dyDescent="0.2">
      <c r="N29" s="12" t="str">
        <f t="shared" si="3"/>
        <v/>
      </c>
      <c r="O29" s="17" t="str">
        <f t="shared" si="2"/>
        <v/>
      </c>
      <c r="P29" s="16" t="str">
        <f t="shared" si="0"/>
        <v/>
      </c>
      <c r="Q29" s="16" t="str">
        <f t="shared" si="1"/>
        <v/>
      </c>
    </row>
    <row r="30" spans="6:17" s="12" customFormat="1" x14ac:dyDescent="0.2">
      <c r="N30" s="12" t="str">
        <f t="shared" si="3"/>
        <v/>
      </c>
      <c r="O30" s="17" t="str">
        <f t="shared" si="2"/>
        <v/>
      </c>
      <c r="P30" s="16" t="str">
        <f t="shared" si="0"/>
        <v/>
      </c>
      <c r="Q30" s="16" t="str">
        <f t="shared" si="1"/>
        <v/>
      </c>
    </row>
    <row r="31" spans="6:17" s="12" customFormat="1" x14ac:dyDescent="0.2">
      <c r="N31" s="12" t="str">
        <f t="shared" si="3"/>
        <v/>
      </c>
      <c r="O31" s="17" t="str">
        <f t="shared" si="2"/>
        <v/>
      </c>
      <c r="P31" s="16" t="str">
        <f t="shared" si="0"/>
        <v/>
      </c>
      <c r="Q31" s="16" t="str">
        <f t="shared" si="1"/>
        <v/>
      </c>
    </row>
    <row r="32" spans="6:17" s="12" customFormat="1" x14ac:dyDescent="0.2">
      <c r="N32" s="12" t="str">
        <f t="shared" si="3"/>
        <v/>
      </c>
      <c r="O32" s="17" t="str">
        <f t="shared" si="2"/>
        <v/>
      </c>
      <c r="P32" s="16" t="str">
        <f t="shared" si="0"/>
        <v/>
      </c>
      <c r="Q32" s="16" t="str">
        <f t="shared" si="1"/>
        <v/>
      </c>
    </row>
    <row r="33" spans="6:17" s="12" customFormat="1" x14ac:dyDescent="0.2">
      <c r="N33" s="12" t="str">
        <f t="shared" si="3"/>
        <v/>
      </c>
      <c r="O33" s="17" t="str">
        <f t="shared" si="2"/>
        <v/>
      </c>
      <c r="P33" s="16" t="str">
        <f t="shared" si="0"/>
        <v/>
      </c>
      <c r="Q33" s="16" t="str">
        <f t="shared" si="1"/>
        <v/>
      </c>
    </row>
    <row r="34" spans="6:17" s="12" customFormat="1" x14ac:dyDescent="0.2">
      <c r="N34" s="12" t="str">
        <f t="shared" si="3"/>
        <v/>
      </c>
      <c r="O34" s="17" t="str">
        <f t="shared" si="2"/>
        <v/>
      </c>
      <c r="P34" s="16" t="str">
        <f t="shared" si="0"/>
        <v/>
      </c>
      <c r="Q34" s="16" t="str">
        <f t="shared" si="1"/>
        <v/>
      </c>
    </row>
    <row r="35" spans="6:17" s="12" customFormat="1" x14ac:dyDescent="0.2">
      <c r="N35" s="12" t="str">
        <f t="shared" si="3"/>
        <v/>
      </c>
      <c r="O35" s="17" t="str">
        <f t="shared" si="2"/>
        <v/>
      </c>
      <c r="P35" s="16" t="str">
        <f t="shared" si="0"/>
        <v/>
      </c>
      <c r="Q35" s="16" t="str">
        <f t="shared" si="1"/>
        <v/>
      </c>
    </row>
    <row r="36" spans="6:17" s="12" customFormat="1" x14ac:dyDescent="0.2">
      <c r="N36" s="12" t="str">
        <f t="shared" si="3"/>
        <v/>
      </c>
      <c r="O36" s="17" t="str">
        <f t="shared" si="2"/>
        <v/>
      </c>
      <c r="P36" s="16" t="str">
        <f t="shared" si="0"/>
        <v/>
      </c>
      <c r="Q36" s="16" t="str">
        <f t="shared" si="1"/>
        <v/>
      </c>
    </row>
    <row r="37" spans="6:17" s="12" customFormat="1" x14ac:dyDescent="0.2">
      <c r="N37" s="12" t="str">
        <f t="shared" si="3"/>
        <v/>
      </c>
      <c r="O37" s="17" t="str">
        <f t="shared" si="2"/>
        <v/>
      </c>
      <c r="P37" s="16" t="str">
        <f t="shared" si="0"/>
        <v/>
      </c>
      <c r="Q37" s="16" t="str">
        <f t="shared" si="1"/>
        <v/>
      </c>
    </row>
    <row r="38" spans="6:17" s="12" customFormat="1" x14ac:dyDescent="0.2">
      <c r="N38" s="12" t="str">
        <f t="shared" si="3"/>
        <v/>
      </c>
      <c r="O38" s="17" t="str">
        <f t="shared" si="2"/>
        <v/>
      </c>
      <c r="P38" s="16" t="str">
        <f t="shared" si="0"/>
        <v/>
      </c>
      <c r="Q38" s="16" t="str">
        <f t="shared" si="1"/>
        <v/>
      </c>
    </row>
    <row r="39" spans="6:17" x14ac:dyDescent="0.2">
      <c r="F39" s="12"/>
      <c r="G39" s="12"/>
      <c r="N39" s="12" t="str">
        <f t="shared" si="3"/>
        <v/>
      </c>
      <c r="O39" s="17" t="str">
        <f t="shared" si="2"/>
        <v/>
      </c>
      <c r="P39" s="16" t="str">
        <f t="shared" si="0"/>
        <v/>
      </c>
      <c r="Q39" s="16" t="str">
        <f t="shared" si="1"/>
        <v/>
      </c>
    </row>
    <row r="40" spans="6:17" x14ac:dyDescent="0.2">
      <c r="F40" s="12"/>
      <c r="G40" s="12"/>
      <c r="N40" s="12" t="str">
        <f t="shared" si="3"/>
        <v/>
      </c>
      <c r="O40" s="17" t="str">
        <f t="shared" si="2"/>
        <v/>
      </c>
      <c r="P40" s="16" t="str">
        <f t="shared" si="0"/>
        <v/>
      </c>
      <c r="Q40" s="16" t="str">
        <f t="shared" si="1"/>
        <v/>
      </c>
    </row>
    <row r="41" spans="6:17" x14ac:dyDescent="0.2">
      <c r="F41" s="12"/>
      <c r="G41" s="12"/>
      <c r="N41" s="12" t="str">
        <f t="shared" si="3"/>
        <v/>
      </c>
      <c r="O41" s="17" t="str">
        <f t="shared" si="2"/>
        <v/>
      </c>
      <c r="P41" s="16" t="str">
        <f t="shared" si="0"/>
        <v/>
      </c>
      <c r="Q41" s="16" t="str">
        <f t="shared" si="1"/>
        <v/>
      </c>
    </row>
    <row r="42" spans="6:17" x14ac:dyDescent="0.2">
      <c r="F42" s="12"/>
      <c r="G42" s="12"/>
      <c r="N42" s="12" t="str">
        <f t="shared" si="3"/>
        <v/>
      </c>
      <c r="O42" s="17" t="str">
        <f t="shared" si="2"/>
        <v/>
      </c>
      <c r="P42" s="16" t="str">
        <f t="shared" si="0"/>
        <v/>
      </c>
      <c r="Q42" s="16" t="str">
        <f t="shared" si="1"/>
        <v/>
      </c>
    </row>
    <row r="43" spans="6:17" x14ac:dyDescent="0.2">
      <c r="F43" s="12"/>
      <c r="G43" s="12"/>
      <c r="N43" s="12" t="str">
        <f t="shared" si="3"/>
        <v/>
      </c>
      <c r="O43" s="17" t="str">
        <f t="shared" si="2"/>
        <v/>
      </c>
      <c r="P43" s="16" t="str">
        <f t="shared" si="0"/>
        <v/>
      </c>
      <c r="Q43" s="16" t="str">
        <f t="shared" si="1"/>
        <v/>
      </c>
    </row>
    <row r="44" spans="6:17" x14ac:dyDescent="0.2">
      <c r="F44" s="12"/>
      <c r="G44" s="12"/>
      <c r="N44" s="12" t="str">
        <f t="shared" si="3"/>
        <v/>
      </c>
      <c r="O44" s="17" t="str">
        <f t="shared" si="2"/>
        <v/>
      </c>
      <c r="P44" s="16" t="str">
        <f t="shared" si="0"/>
        <v/>
      </c>
      <c r="Q44" s="16" t="str">
        <f t="shared" si="1"/>
        <v/>
      </c>
    </row>
    <row r="45" spans="6:17" x14ac:dyDescent="0.2">
      <c r="F45" s="12"/>
      <c r="G45" s="12"/>
      <c r="N45" s="12" t="str">
        <f t="shared" si="3"/>
        <v/>
      </c>
      <c r="O45" s="17" t="str">
        <f t="shared" si="2"/>
        <v/>
      </c>
      <c r="P45" s="16" t="str">
        <f t="shared" si="0"/>
        <v/>
      </c>
      <c r="Q45" s="16" t="str">
        <f t="shared" si="1"/>
        <v/>
      </c>
    </row>
    <row r="46" spans="6:17" x14ac:dyDescent="0.2">
      <c r="F46" s="12"/>
      <c r="G46" s="12"/>
      <c r="N46" s="12" t="str">
        <f t="shared" si="3"/>
        <v/>
      </c>
      <c r="O46" s="17" t="str">
        <f t="shared" si="2"/>
        <v/>
      </c>
      <c r="P46" s="16" t="str">
        <f t="shared" si="0"/>
        <v/>
      </c>
      <c r="Q46" s="16" t="str">
        <f t="shared" si="1"/>
        <v/>
      </c>
    </row>
    <row r="47" spans="6:17" x14ac:dyDescent="0.2">
      <c r="F47" s="12"/>
      <c r="G47" s="12"/>
      <c r="N47" s="12" t="str">
        <f t="shared" si="3"/>
        <v/>
      </c>
      <c r="O47" s="17" t="str">
        <f t="shared" si="2"/>
        <v/>
      </c>
      <c r="P47" s="16" t="str">
        <f t="shared" si="0"/>
        <v/>
      </c>
      <c r="Q47" s="16" t="str">
        <f t="shared" si="1"/>
        <v/>
      </c>
    </row>
    <row r="48" spans="6:17" x14ac:dyDescent="0.2">
      <c r="F48" s="12"/>
      <c r="G48" s="12"/>
      <c r="N48" s="12" t="str">
        <f t="shared" si="3"/>
        <v/>
      </c>
      <c r="O48" s="17" t="str">
        <f t="shared" si="2"/>
        <v/>
      </c>
      <c r="P48" s="16" t="str">
        <f t="shared" si="0"/>
        <v/>
      </c>
      <c r="Q48" s="16" t="str">
        <f t="shared" si="1"/>
        <v/>
      </c>
    </row>
    <row r="49" spans="6:17" x14ac:dyDescent="0.2">
      <c r="F49" s="12"/>
      <c r="G49" s="12"/>
      <c r="N49" s="12" t="str">
        <f t="shared" si="3"/>
        <v/>
      </c>
      <c r="O49" s="17" t="str">
        <f t="shared" si="2"/>
        <v/>
      </c>
      <c r="P49" s="16" t="str">
        <f t="shared" si="0"/>
        <v/>
      </c>
      <c r="Q49" s="16" t="str">
        <f t="shared" si="1"/>
        <v/>
      </c>
    </row>
    <row r="50" spans="6:17" x14ac:dyDescent="0.2">
      <c r="F50" s="12"/>
      <c r="G50" s="12"/>
      <c r="N50" s="12" t="str">
        <f t="shared" si="3"/>
        <v/>
      </c>
      <c r="O50" s="17" t="str">
        <f t="shared" si="2"/>
        <v/>
      </c>
      <c r="P50" s="16" t="str">
        <f t="shared" si="0"/>
        <v/>
      </c>
      <c r="Q50" s="16" t="str">
        <f t="shared" si="1"/>
        <v/>
      </c>
    </row>
    <row r="51" spans="6:17" x14ac:dyDescent="0.2">
      <c r="F51" s="12"/>
      <c r="G51" s="12"/>
      <c r="N51" s="12" t="str">
        <f t="shared" si="3"/>
        <v/>
      </c>
      <c r="O51" s="17" t="str">
        <f t="shared" si="2"/>
        <v/>
      </c>
      <c r="P51" s="16" t="str">
        <f t="shared" si="0"/>
        <v/>
      </c>
      <c r="Q51" s="16" t="str">
        <f t="shared" si="1"/>
        <v/>
      </c>
    </row>
    <row r="52" spans="6:17" x14ac:dyDescent="0.2">
      <c r="F52" s="12"/>
      <c r="G52" s="12"/>
      <c r="N52" s="12" t="str">
        <f t="shared" si="3"/>
        <v/>
      </c>
      <c r="O52" s="17" t="str">
        <f t="shared" si="2"/>
        <v/>
      </c>
      <c r="P52" s="16" t="str">
        <f t="shared" si="0"/>
        <v/>
      </c>
      <c r="Q52" s="16" t="str">
        <f t="shared" si="1"/>
        <v/>
      </c>
    </row>
    <row r="53" spans="6:17" x14ac:dyDescent="0.2">
      <c r="F53" s="12"/>
      <c r="G53" s="12"/>
      <c r="N53" s="12" t="str">
        <f t="shared" si="3"/>
        <v/>
      </c>
      <c r="O53" s="17" t="str">
        <f t="shared" si="2"/>
        <v/>
      </c>
      <c r="P53" s="16" t="str">
        <f t="shared" si="0"/>
        <v/>
      </c>
      <c r="Q53" s="16" t="str">
        <f t="shared" si="1"/>
        <v/>
      </c>
    </row>
    <row r="54" spans="6:17" x14ac:dyDescent="0.2">
      <c r="F54" s="12"/>
      <c r="G54" s="12"/>
      <c r="N54" s="12" t="str">
        <f t="shared" si="3"/>
        <v/>
      </c>
      <c r="O54" s="17" t="str">
        <f t="shared" si="2"/>
        <v/>
      </c>
      <c r="P54" s="16" t="str">
        <f t="shared" si="0"/>
        <v/>
      </c>
      <c r="Q54" s="16" t="str">
        <f t="shared" si="1"/>
        <v/>
      </c>
    </row>
    <row r="55" spans="6:17" x14ac:dyDescent="0.2">
      <c r="F55" s="12"/>
      <c r="G55" s="12"/>
      <c r="N55" s="12" t="str">
        <f t="shared" si="3"/>
        <v/>
      </c>
      <c r="O55" s="17" t="str">
        <f t="shared" si="2"/>
        <v/>
      </c>
      <c r="P55" s="16" t="str">
        <f t="shared" si="0"/>
        <v/>
      </c>
      <c r="Q55" s="16" t="str">
        <f t="shared" si="1"/>
        <v/>
      </c>
    </row>
    <row r="56" spans="6:17" x14ac:dyDescent="0.2">
      <c r="F56" s="12"/>
      <c r="G56" s="12"/>
      <c r="N56" s="12" t="str">
        <f t="shared" si="3"/>
        <v/>
      </c>
      <c r="O56" s="17" t="str">
        <f t="shared" si="2"/>
        <v/>
      </c>
      <c r="P56" s="16" t="str">
        <f t="shared" si="0"/>
        <v/>
      </c>
      <c r="Q56" s="16" t="str">
        <f t="shared" si="1"/>
        <v/>
      </c>
    </row>
    <row r="57" spans="6:17" x14ac:dyDescent="0.2">
      <c r="F57" s="12"/>
      <c r="G57" s="12"/>
      <c r="N57" s="12" t="str">
        <f t="shared" si="3"/>
        <v/>
      </c>
      <c r="O57" s="17" t="str">
        <f t="shared" si="2"/>
        <v/>
      </c>
      <c r="P57" s="16" t="str">
        <f t="shared" si="0"/>
        <v/>
      </c>
      <c r="Q57" s="16" t="str">
        <f t="shared" si="1"/>
        <v/>
      </c>
    </row>
    <row r="58" spans="6:17" x14ac:dyDescent="0.2">
      <c r="F58" s="12"/>
      <c r="G58" s="12"/>
      <c r="N58" s="12" t="str">
        <f t="shared" si="3"/>
        <v/>
      </c>
      <c r="O58" s="17" t="str">
        <f t="shared" si="2"/>
        <v/>
      </c>
      <c r="P58" s="16" t="str">
        <f t="shared" si="0"/>
        <v/>
      </c>
      <c r="Q58" s="16" t="str">
        <f t="shared" si="1"/>
        <v/>
      </c>
    </row>
    <row r="59" spans="6:17" x14ac:dyDescent="0.2">
      <c r="F59" s="12"/>
      <c r="G59" s="12"/>
      <c r="N59" s="12" t="str">
        <f t="shared" si="3"/>
        <v/>
      </c>
      <c r="O59" s="17" t="str">
        <f t="shared" si="2"/>
        <v/>
      </c>
      <c r="P59" s="16" t="str">
        <f t="shared" si="0"/>
        <v/>
      </c>
      <c r="Q59" s="16" t="str">
        <f t="shared" si="1"/>
        <v/>
      </c>
    </row>
    <row r="60" spans="6:17" x14ac:dyDescent="0.2">
      <c r="F60" s="12"/>
      <c r="G60" s="12"/>
      <c r="N60" s="12" t="str">
        <f t="shared" si="3"/>
        <v/>
      </c>
      <c r="O60" s="17" t="str">
        <f t="shared" si="2"/>
        <v/>
      </c>
      <c r="P60" s="16" t="str">
        <f t="shared" si="0"/>
        <v/>
      </c>
      <c r="Q60" s="16" t="str">
        <f t="shared" si="1"/>
        <v/>
      </c>
    </row>
    <row r="61" spans="6:17" x14ac:dyDescent="0.2">
      <c r="F61" s="12"/>
      <c r="G61" s="12"/>
      <c r="N61" s="12" t="str">
        <f t="shared" si="3"/>
        <v/>
      </c>
      <c r="O61" s="17" t="str">
        <f t="shared" si="2"/>
        <v/>
      </c>
      <c r="P61" s="16" t="str">
        <f t="shared" si="0"/>
        <v/>
      </c>
      <c r="Q61" s="16" t="str">
        <f t="shared" si="1"/>
        <v/>
      </c>
    </row>
    <row r="62" spans="6:17" x14ac:dyDescent="0.2">
      <c r="F62" s="12"/>
      <c r="G62" s="12"/>
      <c r="N62" s="12" t="str">
        <f t="shared" si="3"/>
        <v/>
      </c>
      <c r="O62" s="17" t="str">
        <f t="shared" si="2"/>
        <v/>
      </c>
      <c r="P62" s="16" t="str">
        <f t="shared" si="0"/>
        <v/>
      </c>
      <c r="Q62" s="16" t="str">
        <f t="shared" si="1"/>
        <v/>
      </c>
    </row>
    <row r="63" spans="6:17" x14ac:dyDescent="0.2">
      <c r="F63" s="12"/>
      <c r="G63" s="12"/>
      <c r="N63" s="12" t="str">
        <f t="shared" si="3"/>
        <v/>
      </c>
      <c r="O63" s="17" t="str">
        <f t="shared" si="2"/>
        <v/>
      </c>
      <c r="P63" s="16" t="str">
        <f t="shared" si="0"/>
        <v/>
      </c>
      <c r="Q63" s="16" t="str">
        <f t="shared" si="1"/>
        <v/>
      </c>
    </row>
    <row r="64" spans="6:17" x14ac:dyDescent="0.2">
      <c r="F64" s="12"/>
      <c r="G64" s="12"/>
      <c r="N64" s="12" t="str">
        <f t="shared" si="3"/>
        <v/>
      </c>
      <c r="O64" s="17" t="str">
        <f t="shared" si="2"/>
        <v/>
      </c>
      <c r="P64" s="16" t="str">
        <f t="shared" si="0"/>
        <v/>
      </c>
      <c r="Q64" s="16" t="str">
        <f t="shared" si="1"/>
        <v/>
      </c>
    </row>
    <row r="65" spans="6:17" x14ac:dyDescent="0.2">
      <c r="F65" s="12"/>
      <c r="G65" s="12"/>
      <c r="N65" s="12" t="str">
        <f t="shared" si="3"/>
        <v/>
      </c>
      <c r="O65" s="17" t="str">
        <f t="shared" si="2"/>
        <v/>
      </c>
      <c r="P65" s="16" t="str">
        <f t="shared" si="0"/>
        <v/>
      </c>
      <c r="Q65" s="16" t="str">
        <f t="shared" si="1"/>
        <v/>
      </c>
    </row>
    <row r="66" spans="6:17" x14ac:dyDescent="0.2">
      <c r="F66" s="12"/>
      <c r="G66" s="12"/>
      <c r="N66" s="12" t="str">
        <f t="shared" si="3"/>
        <v/>
      </c>
      <c r="O66" s="17" t="str">
        <f t="shared" si="2"/>
        <v/>
      </c>
      <c r="P66" s="16" t="str">
        <f t="shared" si="0"/>
        <v/>
      </c>
      <c r="Q66" s="16" t="str">
        <f t="shared" si="1"/>
        <v/>
      </c>
    </row>
    <row r="67" spans="6:17" x14ac:dyDescent="0.2">
      <c r="F67" s="12"/>
      <c r="G67" s="12"/>
      <c r="N67" s="12" t="str">
        <f t="shared" si="3"/>
        <v/>
      </c>
      <c r="O67" s="17" t="str">
        <f t="shared" si="2"/>
        <v/>
      </c>
      <c r="P67" s="16" t="str">
        <f t="shared" si="0"/>
        <v/>
      </c>
      <c r="Q67" s="16" t="str">
        <f t="shared" si="1"/>
        <v/>
      </c>
    </row>
    <row r="68" spans="6:17" x14ac:dyDescent="0.2">
      <c r="F68" s="12"/>
      <c r="G68" s="12"/>
      <c r="N68" s="12" t="str">
        <f t="shared" si="3"/>
        <v/>
      </c>
      <c r="O68" s="17" t="str">
        <f t="shared" si="2"/>
        <v/>
      </c>
      <c r="P68" s="16" t="str">
        <f t="shared" si="0"/>
        <v/>
      </c>
      <c r="Q68" s="16" t="str">
        <f t="shared" si="1"/>
        <v/>
      </c>
    </row>
    <row r="69" spans="6:17" x14ac:dyDescent="0.2">
      <c r="F69" s="12"/>
      <c r="G69" s="12"/>
      <c r="N69" s="12" t="str">
        <f t="shared" si="3"/>
        <v/>
      </c>
      <c r="O69" s="17" t="str">
        <f t="shared" si="2"/>
        <v/>
      </c>
      <c r="P69" s="16" t="str">
        <f t="shared" si="0"/>
        <v/>
      </c>
      <c r="Q69" s="16" t="str">
        <f t="shared" si="1"/>
        <v/>
      </c>
    </row>
    <row r="70" spans="6:17" x14ac:dyDescent="0.2">
      <c r="F70" s="12"/>
      <c r="G70" s="12"/>
      <c r="N70" s="12" t="str">
        <f t="shared" si="3"/>
        <v/>
      </c>
      <c r="O70" s="17" t="str">
        <f t="shared" si="2"/>
        <v/>
      </c>
      <c r="P70" s="16" t="str">
        <f t="shared" si="0"/>
        <v/>
      </c>
      <c r="Q70" s="16" t="str">
        <f t="shared" si="1"/>
        <v/>
      </c>
    </row>
    <row r="71" spans="6:17" x14ac:dyDescent="0.2">
      <c r="F71" s="12"/>
      <c r="G71" s="12"/>
      <c r="N71" s="12" t="str">
        <f t="shared" si="3"/>
        <v/>
      </c>
      <c r="O71" s="17" t="str">
        <f t="shared" si="2"/>
        <v/>
      </c>
      <c r="P71" s="16" t="str">
        <f t="shared" si="0"/>
        <v/>
      </c>
      <c r="Q71" s="16" t="str">
        <f t="shared" si="1"/>
        <v/>
      </c>
    </row>
    <row r="72" spans="6:17" x14ac:dyDescent="0.2">
      <c r="F72" s="12"/>
      <c r="G72" s="12"/>
      <c r="N72" s="12" t="str">
        <f t="shared" si="3"/>
        <v/>
      </c>
      <c r="O72" s="17" t="str">
        <f t="shared" si="2"/>
        <v/>
      </c>
      <c r="P72" s="16" t="str">
        <f t="shared" si="0"/>
        <v/>
      </c>
      <c r="Q72" s="16" t="str">
        <f t="shared" si="1"/>
        <v/>
      </c>
    </row>
    <row r="73" spans="6:17" x14ac:dyDescent="0.2">
      <c r="F73" s="12"/>
      <c r="G73" s="12"/>
      <c r="N73" s="12" t="str">
        <f t="shared" si="3"/>
        <v/>
      </c>
      <c r="O73" s="17" t="str">
        <f t="shared" si="2"/>
        <v/>
      </c>
      <c r="P73" s="16" t="str">
        <f t="shared" ref="P73:P136" si="4">IF(N73&lt;&gt;"",PPMT($G$12/12,N73,MAX($N$9:$N$402),$G$11),"")</f>
        <v/>
      </c>
      <c r="Q73" s="16" t="str">
        <f t="shared" ref="Q73:Q136" si="5">IF(N73&lt;&gt;"",PMT($G$12/12,MAX($N$9:$N$402),$G$11),"")</f>
        <v/>
      </c>
    </row>
    <row r="74" spans="6:17" x14ac:dyDescent="0.2">
      <c r="F74" s="12"/>
      <c r="G74" s="12"/>
      <c r="N74" s="12" t="str">
        <f t="shared" si="3"/>
        <v/>
      </c>
      <c r="O74" s="17" t="str">
        <f t="shared" ref="O74:O137" si="6">IF(N74&lt;&gt;"",IPMT($G$12/12,N74,MAX($N$9:$N$402),$G$11),"")</f>
        <v/>
      </c>
      <c r="P74" s="16" t="str">
        <f t="shared" si="4"/>
        <v/>
      </c>
      <c r="Q74" s="16" t="str">
        <f t="shared" si="5"/>
        <v/>
      </c>
    </row>
    <row r="75" spans="6:17" x14ac:dyDescent="0.2">
      <c r="F75" s="12"/>
      <c r="G75" s="12"/>
      <c r="N75" s="12" t="str">
        <f t="shared" ref="N75:N138" si="7">IF(N74&lt;$G$13*12,1+N74,"")</f>
        <v/>
      </c>
      <c r="O75" s="17" t="str">
        <f t="shared" si="6"/>
        <v/>
      </c>
      <c r="P75" s="16" t="str">
        <f t="shared" si="4"/>
        <v/>
      </c>
      <c r="Q75" s="16" t="str">
        <f t="shared" si="5"/>
        <v/>
      </c>
    </row>
    <row r="76" spans="6:17" x14ac:dyDescent="0.2">
      <c r="F76" s="12"/>
      <c r="G76" s="12"/>
      <c r="N76" s="12" t="str">
        <f t="shared" si="7"/>
        <v/>
      </c>
      <c r="O76" s="17" t="str">
        <f t="shared" si="6"/>
        <v/>
      </c>
      <c r="P76" s="16" t="str">
        <f t="shared" si="4"/>
        <v/>
      </c>
      <c r="Q76" s="16" t="str">
        <f t="shared" si="5"/>
        <v/>
      </c>
    </row>
    <row r="77" spans="6:17" x14ac:dyDescent="0.2">
      <c r="F77" s="12"/>
      <c r="G77" s="12"/>
      <c r="N77" s="12" t="str">
        <f t="shared" si="7"/>
        <v/>
      </c>
      <c r="O77" s="17" t="str">
        <f t="shared" si="6"/>
        <v/>
      </c>
      <c r="P77" s="16" t="str">
        <f t="shared" si="4"/>
        <v/>
      </c>
      <c r="Q77" s="16" t="str">
        <f t="shared" si="5"/>
        <v/>
      </c>
    </row>
    <row r="78" spans="6:17" x14ac:dyDescent="0.2">
      <c r="F78" s="12"/>
      <c r="G78" s="12"/>
      <c r="N78" s="12" t="str">
        <f t="shared" si="7"/>
        <v/>
      </c>
      <c r="O78" s="17" t="str">
        <f t="shared" si="6"/>
        <v/>
      </c>
      <c r="P78" s="16" t="str">
        <f t="shared" si="4"/>
        <v/>
      </c>
      <c r="Q78" s="16" t="str">
        <f t="shared" si="5"/>
        <v/>
      </c>
    </row>
    <row r="79" spans="6:17" x14ac:dyDescent="0.2">
      <c r="F79" s="12"/>
      <c r="G79" s="12"/>
      <c r="N79" s="12" t="str">
        <f t="shared" si="7"/>
        <v/>
      </c>
      <c r="O79" s="17" t="str">
        <f t="shared" si="6"/>
        <v/>
      </c>
      <c r="P79" s="16" t="str">
        <f t="shared" si="4"/>
        <v/>
      </c>
      <c r="Q79" s="16" t="str">
        <f t="shared" si="5"/>
        <v/>
      </c>
    </row>
    <row r="80" spans="6:17" x14ac:dyDescent="0.2">
      <c r="F80" s="12"/>
      <c r="G80" s="12"/>
      <c r="N80" s="12" t="str">
        <f t="shared" si="7"/>
        <v/>
      </c>
      <c r="O80" s="17" t="str">
        <f t="shared" si="6"/>
        <v/>
      </c>
      <c r="P80" s="16" t="str">
        <f t="shared" si="4"/>
        <v/>
      </c>
      <c r="Q80" s="16" t="str">
        <f t="shared" si="5"/>
        <v/>
      </c>
    </row>
    <row r="81" spans="6:17" x14ac:dyDescent="0.2">
      <c r="F81" s="12"/>
      <c r="G81" s="12"/>
      <c r="N81" s="12" t="str">
        <f t="shared" si="7"/>
        <v/>
      </c>
      <c r="O81" s="17" t="str">
        <f t="shared" si="6"/>
        <v/>
      </c>
      <c r="P81" s="16" t="str">
        <f t="shared" si="4"/>
        <v/>
      </c>
      <c r="Q81" s="16" t="str">
        <f t="shared" si="5"/>
        <v/>
      </c>
    </row>
    <row r="82" spans="6:17" x14ac:dyDescent="0.2">
      <c r="F82" s="12"/>
      <c r="G82" s="12"/>
      <c r="N82" s="12" t="str">
        <f t="shared" si="7"/>
        <v/>
      </c>
      <c r="O82" s="17" t="str">
        <f t="shared" si="6"/>
        <v/>
      </c>
      <c r="P82" s="16" t="str">
        <f t="shared" si="4"/>
        <v/>
      </c>
      <c r="Q82" s="16" t="str">
        <f t="shared" si="5"/>
        <v/>
      </c>
    </row>
    <row r="83" spans="6:17" x14ac:dyDescent="0.2">
      <c r="F83" s="12"/>
      <c r="G83" s="12"/>
      <c r="N83" s="12" t="str">
        <f t="shared" si="7"/>
        <v/>
      </c>
      <c r="O83" s="17" t="str">
        <f t="shared" si="6"/>
        <v/>
      </c>
      <c r="P83" s="16" t="str">
        <f t="shared" si="4"/>
        <v/>
      </c>
      <c r="Q83" s="16" t="str">
        <f t="shared" si="5"/>
        <v/>
      </c>
    </row>
    <row r="84" spans="6:17" x14ac:dyDescent="0.2">
      <c r="F84" s="12"/>
      <c r="G84" s="12"/>
      <c r="N84" s="12" t="str">
        <f t="shared" si="7"/>
        <v/>
      </c>
      <c r="O84" s="17" t="str">
        <f t="shared" si="6"/>
        <v/>
      </c>
      <c r="P84" s="16" t="str">
        <f t="shared" si="4"/>
        <v/>
      </c>
      <c r="Q84" s="16" t="str">
        <f t="shared" si="5"/>
        <v/>
      </c>
    </row>
    <row r="85" spans="6:17" x14ac:dyDescent="0.2">
      <c r="F85" s="12"/>
      <c r="G85" s="12"/>
      <c r="N85" s="12" t="str">
        <f t="shared" si="7"/>
        <v/>
      </c>
      <c r="O85" s="17" t="str">
        <f t="shared" si="6"/>
        <v/>
      </c>
      <c r="P85" s="16" t="str">
        <f t="shared" si="4"/>
        <v/>
      </c>
      <c r="Q85" s="16" t="str">
        <f t="shared" si="5"/>
        <v/>
      </c>
    </row>
    <row r="86" spans="6:17" x14ac:dyDescent="0.2">
      <c r="F86" s="12"/>
      <c r="G86" s="12"/>
      <c r="N86" s="12" t="str">
        <f t="shared" si="7"/>
        <v/>
      </c>
      <c r="O86" s="17" t="str">
        <f t="shared" si="6"/>
        <v/>
      </c>
      <c r="P86" s="16" t="str">
        <f t="shared" si="4"/>
        <v/>
      </c>
      <c r="Q86" s="16" t="str">
        <f t="shared" si="5"/>
        <v/>
      </c>
    </row>
    <row r="87" spans="6:17" x14ac:dyDescent="0.2">
      <c r="F87" s="12"/>
      <c r="G87" s="12"/>
      <c r="N87" s="12" t="str">
        <f t="shared" si="7"/>
        <v/>
      </c>
      <c r="O87" s="17" t="str">
        <f t="shared" si="6"/>
        <v/>
      </c>
      <c r="P87" s="16" t="str">
        <f t="shared" si="4"/>
        <v/>
      </c>
      <c r="Q87" s="16" t="str">
        <f t="shared" si="5"/>
        <v/>
      </c>
    </row>
    <row r="88" spans="6:17" x14ac:dyDescent="0.2">
      <c r="F88" s="12"/>
      <c r="G88" s="12"/>
      <c r="N88" s="12" t="str">
        <f t="shared" si="7"/>
        <v/>
      </c>
      <c r="O88" s="17" t="str">
        <f t="shared" si="6"/>
        <v/>
      </c>
      <c r="P88" s="16" t="str">
        <f t="shared" si="4"/>
        <v/>
      </c>
      <c r="Q88" s="16" t="str">
        <f t="shared" si="5"/>
        <v/>
      </c>
    </row>
    <row r="89" spans="6:17" x14ac:dyDescent="0.2">
      <c r="F89" s="12"/>
      <c r="G89" s="12"/>
      <c r="N89" s="12" t="str">
        <f t="shared" si="7"/>
        <v/>
      </c>
      <c r="O89" s="17" t="str">
        <f t="shared" si="6"/>
        <v/>
      </c>
      <c r="P89" s="16" t="str">
        <f t="shared" si="4"/>
        <v/>
      </c>
      <c r="Q89" s="16" t="str">
        <f t="shared" si="5"/>
        <v/>
      </c>
    </row>
    <row r="90" spans="6:17" x14ac:dyDescent="0.2">
      <c r="F90" s="12"/>
      <c r="G90" s="12"/>
      <c r="N90" s="12" t="str">
        <f t="shared" si="7"/>
        <v/>
      </c>
      <c r="O90" s="17" t="str">
        <f t="shared" si="6"/>
        <v/>
      </c>
      <c r="P90" s="16" t="str">
        <f t="shared" si="4"/>
        <v/>
      </c>
      <c r="Q90" s="16" t="str">
        <f t="shared" si="5"/>
        <v/>
      </c>
    </row>
    <row r="91" spans="6:17" x14ac:dyDescent="0.2">
      <c r="F91" s="12"/>
      <c r="G91" s="12"/>
      <c r="N91" s="12" t="str">
        <f t="shared" si="7"/>
        <v/>
      </c>
      <c r="O91" s="17" t="str">
        <f t="shared" si="6"/>
        <v/>
      </c>
      <c r="P91" s="16" t="str">
        <f t="shared" si="4"/>
        <v/>
      </c>
      <c r="Q91" s="16" t="str">
        <f t="shared" si="5"/>
        <v/>
      </c>
    </row>
    <row r="92" spans="6:17" x14ac:dyDescent="0.2">
      <c r="F92" s="12"/>
      <c r="G92" s="12"/>
      <c r="N92" s="12" t="str">
        <f t="shared" si="7"/>
        <v/>
      </c>
      <c r="O92" s="17" t="str">
        <f t="shared" si="6"/>
        <v/>
      </c>
      <c r="P92" s="16" t="str">
        <f t="shared" si="4"/>
        <v/>
      </c>
      <c r="Q92" s="16" t="str">
        <f t="shared" si="5"/>
        <v/>
      </c>
    </row>
    <row r="93" spans="6:17" x14ac:dyDescent="0.2">
      <c r="F93" s="12"/>
      <c r="G93" s="12"/>
      <c r="N93" s="12" t="str">
        <f t="shared" si="7"/>
        <v/>
      </c>
      <c r="O93" s="17" t="str">
        <f t="shared" si="6"/>
        <v/>
      </c>
      <c r="P93" s="16" t="str">
        <f t="shared" si="4"/>
        <v/>
      </c>
      <c r="Q93" s="16" t="str">
        <f t="shared" si="5"/>
        <v/>
      </c>
    </row>
    <row r="94" spans="6:17" x14ac:dyDescent="0.2">
      <c r="F94" s="12"/>
      <c r="G94" s="12"/>
      <c r="N94" s="12" t="str">
        <f t="shared" si="7"/>
        <v/>
      </c>
      <c r="O94" s="17" t="str">
        <f t="shared" si="6"/>
        <v/>
      </c>
      <c r="P94" s="16" t="str">
        <f t="shared" si="4"/>
        <v/>
      </c>
      <c r="Q94" s="16" t="str">
        <f t="shared" si="5"/>
        <v/>
      </c>
    </row>
    <row r="95" spans="6:17" x14ac:dyDescent="0.2">
      <c r="F95" s="12"/>
      <c r="G95" s="12"/>
      <c r="N95" s="12" t="str">
        <f t="shared" si="7"/>
        <v/>
      </c>
      <c r="O95" s="17" t="str">
        <f t="shared" si="6"/>
        <v/>
      </c>
      <c r="P95" s="16" t="str">
        <f t="shared" si="4"/>
        <v/>
      </c>
      <c r="Q95" s="16" t="str">
        <f t="shared" si="5"/>
        <v/>
      </c>
    </row>
    <row r="96" spans="6:17" x14ac:dyDescent="0.2">
      <c r="F96" s="12"/>
      <c r="G96" s="12"/>
      <c r="N96" s="12" t="str">
        <f t="shared" si="7"/>
        <v/>
      </c>
      <c r="O96" s="17" t="str">
        <f t="shared" si="6"/>
        <v/>
      </c>
      <c r="P96" s="16" t="str">
        <f t="shared" si="4"/>
        <v/>
      </c>
      <c r="Q96" s="16" t="str">
        <f t="shared" si="5"/>
        <v/>
      </c>
    </row>
    <row r="97" spans="6:17" x14ac:dyDescent="0.2">
      <c r="F97" s="12"/>
      <c r="G97" s="12"/>
      <c r="N97" s="12" t="str">
        <f t="shared" si="7"/>
        <v/>
      </c>
      <c r="O97" s="17" t="str">
        <f t="shared" si="6"/>
        <v/>
      </c>
      <c r="P97" s="16" t="str">
        <f t="shared" si="4"/>
        <v/>
      </c>
      <c r="Q97" s="16" t="str">
        <f t="shared" si="5"/>
        <v/>
      </c>
    </row>
    <row r="98" spans="6:17" x14ac:dyDescent="0.2">
      <c r="F98" s="12"/>
      <c r="G98" s="12"/>
      <c r="N98" s="12" t="str">
        <f t="shared" si="7"/>
        <v/>
      </c>
      <c r="O98" s="17" t="str">
        <f t="shared" si="6"/>
        <v/>
      </c>
      <c r="P98" s="16" t="str">
        <f t="shared" si="4"/>
        <v/>
      </c>
      <c r="Q98" s="16" t="str">
        <f t="shared" si="5"/>
        <v/>
      </c>
    </row>
    <row r="99" spans="6:17" x14ac:dyDescent="0.2">
      <c r="F99" s="12"/>
      <c r="G99" s="12"/>
      <c r="N99" s="12" t="str">
        <f t="shared" si="7"/>
        <v/>
      </c>
      <c r="O99" s="17" t="str">
        <f t="shared" si="6"/>
        <v/>
      </c>
      <c r="P99" s="16" t="str">
        <f t="shared" si="4"/>
        <v/>
      </c>
      <c r="Q99" s="16" t="str">
        <f t="shared" si="5"/>
        <v/>
      </c>
    </row>
    <row r="100" spans="6:17" x14ac:dyDescent="0.2">
      <c r="F100" s="12"/>
      <c r="G100" s="12"/>
      <c r="N100" s="12" t="str">
        <f t="shared" si="7"/>
        <v/>
      </c>
      <c r="O100" s="17" t="str">
        <f t="shared" si="6"/>
        <v/>
      </c>
      <c r="P100" s="16" t="str">
        <f t="shared" si="4"/>
        <v/>
      </c>
      <c r="Q100" s="16" t="str">
        <f t="shared" si="5"/>
        <v/>
      </c>
    </row>
    <row r="101" spans="6:17" x14ac:dyDescent="0.2">
      <c r="F101" s="12"/>
      <c r="G101" s="12"/>
      <c r="N101" s="12" t="str">
        <f t="shared" si="7"/>
        <v/>
      </c>
      <c r="O101" s="17" t="str">
        <f t="shared" si="6"/>
        <v/>
      </c>
      <c r="P101" s="16" t="str">
        <f t="shared" si="4"/>
        <v/>
      </c>
      <c r="Q101" s="16" t="str">
        <f t="shared" si="5"/>
        <v/>
      </c>
    </row>
    <row r="102" spans="6:17" x14ac:dyDescent="0.2">
      <c r="F102" s="12"/>
      <c r="G102" s="12"/>
      <c r="N102" s="12" t="str">
        <f t="shared" si="7"/>
        <v/>
      </c>
      <c r="O102" s="17" t="str">
        <f t="shared" si="6"/>
        <v/>
      </c>
      <c r="P102" s="16" t="str">
        <f t="shared" si="4"/>
        <v/>
      </c>
      <c r="Q102" s="16" t="str">
        <f t="shared" si="5"/>
        <v/>
      </c>
    </row>
    <row r="103" spans="6:17" x14ac:dyDescent="0.2">
      <c r="F103" s="12"/>
      <c r="G103" s="12"/>
      <c r="N103" s="12" t="str">
        <f t="shared" si="7"/>
        <v/>
      </c>
      <c r="O103" s="17" t="str">
        <f t="shared" si="6"/>
        <v/>
      </c>
      <c r="P103" s="16" t="str">
        <f t="shared" si="4"/>
        <v/>
      </c>
      <c r="Q103" s="16" t="str">
        <f t="shared" si="5"/>
        <v/>
      </c>
    </row>
    <row r="104" spans="6:17" x14ac:dyDescent="0.2">
      <c r="F104" s="12"/>
      <c r="G104" s="12"/>
      <c r="N104" s="12" t="str">
        <f t="shared" si="7"/>
        <v/>
      </c>
      <c r="O104" s="17" t="str">
        <f t="shared" si="6"/>
        <v/>
      </c>
      <c r="P104" s="16" t="str">
        <f t="shared" si="4"/>
        <v/>
      </c>
      <c r="Q104" s="16" t="str">
        <f t="shared" si="5"/>
        <v/>
      </c>
    </row>
    <row r="105" spans="6:17" x14ac:dyDescent="0.2">
      <c r="F105" s="12"/>
      <c r="G105" s="12"/>
      <c r="N105" s="12" t="str">
        <f t="shared" si="7"/>
        <v/>
      </c>
      <c r="O105" s="17" t="str">
        <f t="shared" si="6"/>
        <v/>
      </c>
      <c r="P105" s="16" t="str">
        <f t="shared" si="4"/>
        <v/>
      </c>
      <c r="Q105" s="16" t="str">
        <f t="shared" si="5"/>
        <v/>
      </c>
    </row>
    <row r="106" spans="6:17" x14ac:dyDescent="0.2">
      <c r="F106" s="12"/>
      <c r="G106" s="12"/>
      <c r="N106" s="12" t="str">
        <f t="shared" si="7"/>
        <v/>
      </c>
      <c r="O106" s="17" t="str">
        <f t="shared" si="6"/>
        <v/>
      </c>
      <c r="P106" s="16" t="str">
        <f t="shared" si="4"/>
        <v/>
      </c>
      <c r="Q106" s="16" t="str">
        <f t="shared" si="5"/>
        <v/>
      </c>
    </row>
    <row r="107" spans="6:17" x14ac:dyDescent="0.2">
      <c r="F107" s="12"/>
      <c r="G107" s="12"/>
      <c r="N107" s="12" t="str">
        <f t="shared" si="7"/>
        <v/>
      </c>
      <c r="O107" s="17" t="str">
        <f t="shared" si="6"/>
        <v/>
      </c>
      <c r="P107" s="16" t="str">
        <f t="shared" si="4"/>
        <v/>
      </c>
      <c r="Q107" s="16" t="str">
        <f t="shared" si="5"/>
        <v/>
      </c>
    </row>
    <row r="108" spans="6:17" x14ac:dyDescent="0.2">
      <c r="F108" s="12"/>
      <c r="G108" s="12"/>
      <c r="N108" s="12" t="str">
        <f t="shared" si="7"/>
        <v/>
      </c>
      <c r="O108" s="17" t="str">
        <f t="shared" si="6"/>
        <v/>
      </c>
      <c r="P108" s="16" t="str">
        <f t="shared" si="4"/>
        <v/>
      </c>
      <c r="Q108" s="16" t="str">
        <f t="shared" si="5"/>
        <v/>
      </c>
    </row>
    <row r="109" spans="6:17" x14ac:dyDescent="0.2">
      <c r="F109" s="12"/>
      <c r="G109" s="12"/>
      <c r="N109" s="12" t="str">
        <f t="shared" si="7"/>
        <v/>
      </c>
      <c r="O109" s="17" t="str">
        <f t="shared" si="6"/>
        <v/>
      </c>
      <c r="P109" s="16" t="str">
        <f t="shared" si="4"/>
        <v/>
      </c>
      <c r="Q109" s="16" t="str">
        <f t="shared" si="5"/>
        <v/>
      </c>
    </row>
    <row r="110" spans="6:17" x14ac:dyDescent="0.2">
      <c r="F110" s="12"/>
      <c r="G110" s="12"/>
      <c r="N110" s="12" t="str">
        <f t="shared" si="7"/>
        <v/>
      </c>
      <c r="O110" s="17" t="str">
        <f t="shared" si="6"/>
        <v/>
      </c>
      <c r="P110" s="16" t="str">
        <f t="shared" si="4"/>
        <v/>
      </c>
      <c r="Q110" s="16" t="str">
        <f t="shared" si="5"/>
        <v/>
      </c>
    </row>
    <row r="111" spans="6:17" x14ac:dyDescent="0.2">
      <c r="F111" s="12"/>
      <c r="G111" s="12"/>
      <c r="N111" s="12" t="str">
        <f t="shared" si="7"/>
        <v/>
      </c>
      <c r="O111" s="17" t="str">
        <f t="shared" si="6"/>
        <v/>
      </c>
      <c r="P111" s="16" t="str">
        <f t="shared" si="4"/>
        <v/>
      </c>
      <c r="Q111" s="16" t="str">
        <f t="shared" si="5"/>
        <v/>
      </c>
    </row>
    <row r="112" spans="6:17" x14ac:dyDescent="0.2">
      <c r="F112" s="12"/>
      <c r="G112" s="12"/>
      <c r="N112" s="12" t="str">
        <f t="shared" si="7"/>
        <v/>
      </c>
      <c r="O112" s="17" t="str">
        <f t="shared" si="6"/>
        <v/>
      </c>
      <c r="P112" s="16" t="str">
        <f t="shared" si="4"/>
        <v/>
      </c>
      <c r="Q112" s="16" t="str">
        <f t="shared" si="5"/>
        <v/>
      </c>
    </row>
    <row r="113" spans="6:17" x14ac:dyDescent="0.2">
      <c r="F113" s="12"/>
      <c r="G113" s="12"/>
      <c r="N113" s="12" t="str">
        <f t="shared" si="7"/>
        <v/>
      </c>
      <c r="O113" s="17" t="str">
        <f t="shared" si="6"/>
        <v/>
      </c>
      <c r="P113" s="16" t="str">
        <f t="shared" si="4"/>
        <v/>
      </c>
      <c r="Q113" s="16" t="str">
        <f t="shared" si="5"/>
        <v/>
      </c>
    </row>
    <row r="114" spans="6:17" x14ac:dyDescent="0.2">
      <c r="F114" s="12"/>
      <c r="G114" s="12"/>
      <c r="N114" s="12" t="str">
        <f t="shared" si="7"/>
        <v/>
      </c>
      <c r="O114" s="17" t="str">
        <f t="shared" si="6"/>
        <v/>
      </c>
      <c r="P114" s="16" t="str">
        <f t="shared" si="4"/>
        <v/>
      </c>
      <c r="Q114" s="16" t="str">
        <f t="shared" si="5"/>
        <v/>
      </c>
    </row>
    <row r="115" spans="6:17" x14ac:dyDescent="0.2">
      <c r="F115" s="12"/>
      <c r="G115" s="12"/>
      <c r="N115" s="12" t="str">
        <f t="shared" si="7"/>
        <v/>
      </c>
      <c r="O115" s="17" t="str">
        <f t="shared" si="6"/>
        <v/>
      </c>
      <c r="P115" s="16" t="str">
        <f t="shared" si="4"/>
        <v/>
      </c>
      <c r="Q115" s="16" t="str">
        <f t="shared" si="5"/>
        <v/>
      </c>
    </row>
    <row r="116" spans="6:17" x14ac:dyDescent="0.2">
      <c r="F116" s="12"/>
      <c r="G116" s="12"/>
      <c r="N116" s="12" t="str">
        <f t="shared" si="7"/>
        <v/>
      </c>
      <c r="O116" s="17" t="str">
        <f t="shared" si="6"/>
        <v/>
      </c>
      <c r="P116" s="16" t="str">
        <f t="shared" si="4"/>
        <v/>
      </c>
      <c r="Q116" s="16" t="str">
        <f t="shared" si="5"/>
        <v/>
      </c>
    </row>
    <row r="117" spans="6:17" x14ac:dyDescent="0.2">
      <c r="F117" s="12"/>
      <c r="G117" s="12"/>
      <c r="N117" s="12" t="str">
        <f t="shared" si="7"/>
        <v/>
      </c>
      <c r="O117" s="17" t="str">
        <f t="shared" si="6"/>
        <v/>
      </c>
      <c r="P117" s="16" t="str">
        <f t="shared" si="4"/>
        <v/>
      </c>
      <c r="Q117" s="16" t="str">
        <f t="shared" si="5"/>
        <v/>
      </c>
    </row>
    <row r="118" spans="6:17" x14ac:dyDescent="0.2">
      <c r="F118" s="12"/>
      <c r="G118" s="12"/>
      <c r="N118" s="12" t="str">
        <f t="shared" si="7"/>
        <v/>
      </c>
      <c r="O118" s="17" t="str">
        <f t="shared" si="6"/>
        <v/>
      </c>
      <c r="P118" s="16" t="str">
        <f t="shared" si="4"/>
        <v/>
      </c>
      <c r="Q118" s="16" t="str">
        <f t="shared" si="5"/>
        <v/>
      </c>
    </row>
    <row r="119" spans="6:17" x14ac:dyDescent="0.2">
      <c r="F119" s="12"/>
      <c r="G119" s="12"/>
      <c r="N119" s="12" t="str">
        <f t="shared" si="7"/>
        <v/>
      </c>
      <c r="O119" s="17" t="str">
        <f t="shared" si="6"/>
        <v/>
      </c>
      <c r="P119" s="16" t="str">
        <f t="shared" si="4"/>
        <v/>
      </c>
      <c r="Q119" s="16" t="str">
        <f t="shared" si="5"/>
        <v/>
      </c>
    </row>
    <row r="120" spans="6:17" x14ac:dyDescent="0.2">
      <c r="F120" s="12"/>
      <c r="G120" s="12"/>
      <c r="N120" s="12" t="str">
        <f t="shared" si="7"/>
        <v/>
      </c>
      <c r="O120" s="17" t="str">
        <f t="shared" si="6"/>
        <v/>
      </c>
      <c r="P120" s="16" t="str">
        <f t="shared" si="4"/>
        <v/>
      </c>
      <c r="Q120" s="16" t="str">
        <f t="shared" si="5"/>
        <v/>
      </c>
    </row>
    <row r="121" spans="6:17" x14ac:dyDescent="0.2">
      <c r="F121" s="12"/>
      <c r="G121" s="12"/>
      <c r="N121" s="12" t="str">
        <f t="shared" si="7"/>
        <v/>
      </c>
      <c r="O121" s="17" t="str">
        <f t="shared" si="6"/>
        <v/>
      </c>
      <c r="P121" s="16" t="str">
        <f t="shared" si="4"/>
        <v/>
      </c>
      <c r="Q121" s="16" t="str">
        <f t="shared" si="5"/>
        <v/>
      </c>
    </row>
    <row r="122" spans="6:17" x14ac:dyDescent="0.2">
      <c r="F122" s="12"/>
      <c r="G122" s="12"/>
      <c r="N122" s="12" t="str">
        <f t="shared" si="7"/>
        <v/>
      </c>
      <c r="O122" s="17" t="str">
        <f t="shared" si="6"/>
        <v/>
      </c>
      <c r="P122" s="16" t="str">
        <f t="shared" si="4"/>
        <v/>
      </c>
      <c r="Q122" s="16" t="str">
        <f t="shared" si="5"/>
        <v/>
      </c>
    </row>
    <row r="123" spans="6:17" x14ac:dyDescent="0.2">
      <c r="F123" s="12"/>
      <c r="G123" s="12"/>
      <c r="N123" s="12" t="str">
        <f t="shared" si="7"/>
        <v/>
      </c>
      <c r="O123" s="17" t="str">
        <f t="shared" si="6"/>
        <v/>
      </c>
      <c r="P123" s="16" t="str">
        <f t="shared" si="4"/>
        <v/>
      </c>
      <c r="Q123" s="16" t="str">
        <f t="shared" si="5"/>
        <v/>
      </c>
    </row>
    <row r="124" spans="6:17" x14ac:dyDescent="0.2">
      <c r="F124" s="12"/>
      <c r="G124" s="12"/>
      <c r="N124" s="12" t="str">
        <f t="shared" si="7"/>
        <v/>
      </c>
      <c r="O124" s="17" t="str">
        <f t="shared" si="6"/>
        <v/>
      </c>
      <c r="P124" s="16" t="str">
        <f t="shared" si="4"/>
        <v/>
      </c>
      <c r="Q124" s="16" t="str">
        <f t="shared" si="5"/>
        <v/>
      </c>
    </row>
    <row r="125" spans="6:17" x14ac:dyDescent="0.2">
      <c r="F125" s="12"/>
      <c r="G125" s="12"/>
      <c r="N125" s="12" t="str">
        <f t="shared" si="7"/>
        <v/>
      </c>
      <c r="O125" s="17" t="str">
        <f t="shared" si="6"/>
        <v/>
      </c>
      <c r="P125" s="16" t="str">
        <f t="shared" si="4"/>
        <v/>
      </c>
      <c r="Q125" s="16" t="str">
        <f t="shared" si="5"/>
        <v/>
      </c>
    </row>
    <row r="126" spans="6:17" x14ac:dyDescent="0.2">
      <c r="F126" s="12"/>
      <c r="G126" s="12"/>
      <c r="N126" s="12" t="str">
        <f t="shared" si="7"/>
        <v/>
      </c>
      <c r="O126" s="17" t="str">
        <f t="shared" si="6"/>
        <v/>
      </c>
      <c r="P126" s="16" t="str">
        <f t="shared" si="4"/>
        <v/>
      </c>
      <c r="Q126" s="16" t="str">
        <f t="shared" si="5"/>
        <v/>
      </c>
    </row>
    <row r="127" spans="6:17" x14ac:dyDescent="0.2">
      <c r="F127" s="12"/>
      <c r="G127" s="12"/>
      <c r="N127" s="12" t="str">
        <f t="shared" si="7"/>
        <v/>
      </c>
      <c r="O127" s="17" t="str">
        <f t="shared" si="6"/>
        <v/>
      </c>
      <c r="P127" s="16" t="str">
        <f t="shared" si="4"/>
        <v/>
      </c>
      <c r="Q127" s="16" t="str">
        <f t="shared" si="5"/>
        <v/>
      </c>
    </row>
    <row r="128" spans="6:17" x14ac:dyDescent="0.2">
      <c r="F128" s="12"/>
      <c r="G128" s="12"/>
      <c r="N128" s="12" t="str">
        <f t="shared" si="7"/>
        <v/>
      </c>
      <c r="O128" s="17" t="str">
        <f t="shared" si="6"/>
        <v/>
      </c>
      <c r="P128" s="16" t="str">
        <f t="shared" si="4"/>
        <v/>
      </c>
      <c r="Q128" s="16" t="str">
        <f t="shared" si="5"/>
        <v/>
      </c>
    </row>
    <row r="129" spans="6:17" x14ac:dyDescent="0.2">
      <c r="F129" s="12"/>
      <c r="G129" s="12"/>
      <c r="N129" s="12" t="str">
        <f t="shared" si="7"/>
        <v/>
      </c>
      <c r="O129" s="17" t="str">
        <f t="shared" si="6"/>
        <v/>
      </c>
      <c r="P129" s="16" t="str">
        <f t="shared" si="4"/>
        <v/>
      </c>
      <c r="Q129" s="16" t="str">
        <f t="shared" si="5"/>
        <v/>
      </c>
    </row>
    <row r="130" spans="6:17" x14ac:dyDescent="0.2">
      <c r="F130" s="12"/>
      <c r="G130" s="12"/>
      <c r="N130" s="12" t="str">
        <f t="shared" si="7"/>
        <v/>
      </c>
      <c r="O130" s="17" t="str">
        <f t="shared" si="6"/>
        <v/>
      </c>
      <c r="P130" s="16" t="str">
        <f t="shared" si="4"/>
        <v/>
      </c>
      <c r="Q130" s="16" t="str">
        <f t="shared" si="5"/>
        <v/>
      </c>
    </row>
    <row r="131" spans="6:17" x14ac:dyDescent="0.2">
      <c r="F131" s="12"/>
      <c r="G131" s="12"/>
      <c r="N131" s="12" t="str">
        <f t="shared" si="7"/>
        <v/>
      </c>
      <c r="O131" s="17" t="str">
        <f t="shared" si="6"/>
        <v/>
      </c>
      <c r="P131" s="16" t="str">
        <f t="shared" si="4"/>
        <v/>
      </c>
      <c r="Q131" s="16" t="str">
        <f t="shared" si="5"/>
        <v/>
      </c>
    </row>
    <row r="132" spans="6:17" x14ac:dyDescent="0.2">
      <c r="F132" s="12"/>
      <c r="G132" s="12"/>
      <c r="N132" s="12" t="str">
        <f t="shared" si="7"/>
        <v/>
      </c>
      <c r="O132" s="17" t="str">
        <f t="shared" si="6"/>
        <v/>
      </c>
      <c r="P132" s="16" t="str">
        <f t="shared" si="4"/>
        <v/>
      </c>
      <c r="Q132" s="16" t="str">
        <f t="shared" si="5"/>
        <v/>
      </c>
    </row>
    <row r="133" spans="6:17" x14ac:dyDescent="0.2">
      <c r="F133" s="12"/>
      <c r="G133" s="12"/>
      <c r="N133" s="12" t="str">
        <f t="shared" si="7"/>
        <v/>
      </c>
      <c r="O133" s="17" t="str">
        <f t="shared" si="6"/>
        <v/>
      </c>
      <c r="P133" s="16" t="str">
        <f t="shared" si="4"/>
        <v/>
      </c>
      <c r="Q133" s="16" t="str">
        <f t="shared" si="5"/>
        <v/>
      </c>
    </row>
    <row r="134" spans="6:17" x14ac:dyDescent="0.2">
      <c r="F134" s="12"/>
      <c r="G134" s="12"/>
      <c r="N134" s="12" t="str">
        <f t="shared" si="7"/>
        <v/>
      </c>
      <c r="O134" s="17" t="str">
        <f t="shared" si="6"/>
        <v/>
      </c>
      <c r="P134" s="16" t="str">
        <f t="shared" si="4"/>
        <v/>
      </c>
      <c r="Q134" s="16" t="str">
        <f t="shared" si="5"/>
        <v/>
      </c>
    </row>
    <row r="135" spans="6:17" x14ac:dyDescent="0.2">
      <c r="F135" s="12"/>
      <c r="G135" s="12"/>
      <c r="N135" s="12" t="str">
        <f t="shared" si="7"/>
        <v/>
      </c>
      <c r="O135" s="17" t="str">
        <f t="shared" si="6"/>
        <v/>
      </c>
      <c r="P135" s="16" t="str">
        <f t="shared" si="4"/>
        <v/>
      </c>
      <c r="Q135" s="16" t="str">
        <f t="shared" si="5"/>
        <v/>
      </c>
    </row>
    <row r="136" spans="6:17" x14ac:dyDescent="0.2">
      <c r="F136" s="12"/>
      <c r="G136" s="12"/>
      <c r="N136" s="12" t="str">
        <f t="shared" si="7"/>
        <v/>
      </c>
      <c r="O136" s="17" t="str">
        <f t="shared" si="6"/>
        <v/>
      </c>
      <c r="P136" s="16" t="str">
        <f t="shared" si="4"/>
        <v/>
      </c>
      <c r="Q136" s="16" t="str">
        <f t="shared" si="5"/>
        <v/>
      </c>
    </row>
    <row r="137" spans="6:17" x14ac:dyDescent="0.2">
      <c r="F137" s="12"/>
      <c r="G137" s="12"/>
      <c r="N137" s="12" t="str">
        <f t="shared" si="7"/>
        <v/>
      </c>
      <c r="O137" s="17" t="str">
        <f t="shared" si="6"/>
        <v/>
      </c>
      <c r="P137" s="16" t="str">
        <f t="shared" ref="P137:P200" si="8">IF(N137&lt;&gt;"",PPMT($G$12/12,N137,MAX($N$9:$N$402),$G$11),"")</f>
        <v/>
      </c>
      <c r="Q137" s="16" t="str">
        <f t="shared" ref="Q137:Q200" si="9">IF(N137&lt;&gt;"",PMT($G$12/12,MAX($N$9:$N$402),$G$11),"")</f>
        <v/>
      </c>
    </row>
    <row r="138" spans="6:17" x14ac:dyDescent="0.2">
      <c r="F138" s="12"/>
      <c r="G138" s="12"/>
      <c r="N138" s="12" t="str">
        <f t="shared" si="7"/>
        <v/>
      </c>
      <c r="O138" s="17" t="str">
        <f t="shared" ref="O138:O201" si="10">IF(N138&lt;&gt;"",IPMT($G$12/12,N138,MAX($N$9:$N$402),$G$11),"")</f>
        <v/>
      </c>
      <c r="P138" s="16" t="str">
        <f t="shared" si="8"/>
        <v/>
      </c>
      <c r="Q138" s="16" t="str">
        <f t="shared" si="9"/>
        <v/>
      </c>
    </row>
    <row r="139" spans="6:17" x14ac:dyDescent="0.2">
      <c r="F139" s="12"/>
      <c r="G139" s="12"/>
      <c r="N139" s="12" t="str">
        <f t="shared" ref="N139:N202" si="11">IF(N138&lt;$G$13*12,1+N138,"")</f>
        <v/>
      </c>
      <c r="O139" s="17" t="str">
        <f t="shared" si="10"/>
        <v/>
      </c>
      <c r="P139" s="16" t="str">
        <f t="shared" si="8"/>
        <v/>
      </c>
      <c r="Q139" s="16" t="str">
        <f t="shared" si="9"/>
        <v/>
      </c>
    </row>
    <row r="140" spans="6:17" x14ac:dyDescent="0.2">
      <c r="F140" s="12"/>
      <c r="G140" s="12"/>
      <c r="N140" s="12" t="str">
        <f t="shared" si="11"/>
        <v/>
      </c>
      <c r="O140" s="17" t="str">
        <f t="shared" si="10"/>
        <v/>
      </c>
      <c r="P140" s="16" t="str">
        <f t="shared" si="8"/>
        <v/>
      </c>
      <c r="Q140" s="16" t="str">
        <f t="shared" si="9"/>
        <v/>
      </c>
    </row>
    <row r="141" spans="6:17" x14ac:dyDescent="0.2">
      <c r="F141" s="12"/>
      <c r="G141" s="12"/>
      <c r="N141" s="12" t="str">
        <f t="shared" si="11"/>
        <v/>
      </c>
      <c r="O141" s="17" t="str">
        <f t="shared" si="10"/>
        <v/>
      </c>
      <c r="P141" s="16" t="str">
        <f t="shared" si="8"/>
        <v/>
      </c>
      <c r="Q141" s="16" t="str">
        <f t="shared" si="9"/>
        <v/>
      </c>
    </row>
    <row r="142" spans="6:17" x14ac:dyDescent="0.2">
      <c r="F142" s="12"/>
      <c r="G142" s="12"/>
      <c r="N142" s="12" t="str">
        <f t="shared" si="11"/>
        <v/>
      </c>
      <c r="O142" s="17" t="str">
        <f t="shared" si="10"/>
        <v/>
      </c>
      <c r="P142" s="16" t="str">
        <f t="shared" si="8"/>
        <v/>
      </c>
      <c r="Q142" s="16" t="str">
        <f t="shared" si="9"/>
        <v/>
      </c>
    </row>
    <row r="143" spans="6:17" x14ac:dyDescent="0.2">
      <c r="F143" s="12"/>
      <c r="G143" s="12"/>
      <c r="N143" s="12" t="str">
        <f t="shared" si="11"/>
        <v/>
      </c>
      <c r="O143" s="17" t="str">
        <f t="shared" si="10"/>
        <v/>
      </c>
      <c r="P143" s="16" t="str">
        <f t="shared" si="8"/>
        <v/>
      </c>
      <c r="Q143" s="16" t="str">
        <f t="shared" si="9"/>
        <v/>
      </c>
    </row>
    <row r="144" spans="6:17" x14ac:dyDescent="0.2">
      <c r="F144" s="12"/>
      <c r="G144" s="12"/>
      <c r="N144" s="12" t="str">
        <f t="shared" si="11"/>
        <v/>
      </c>
      <c r="O144" s="17" t="str">
        <f t="shared" si="10"/>
        <v/>
      </c>
      <c r="P144" s="16" t="str">
        <f t="shared" si="8"/>
        <v/>
      </c>
      <c r="Q144" s="16" t="str">
        <f t="shared" si="9"/>
        <v/>
      </c>
    </row>
    <row r="145" spans="6:17" x14ac:dyDescent="0.2">
      <c r="F145" s="12"/>
      <c r="G145" s="12"/>
      <c r="N145" s="12" t="str">
        <f t="shared" si="11"/>
        <v/>
      </c>
      <c r="O145" s="17" t="str">
        <f t="shared" si="10"/>
        <v/>
      </c>
      <c r="P145" s="16" t="str">
        <f t="shared" si="8"/>
        <v/>
      </c>
      <c r="Q145" s="16" t="str">
        <f t="shared" si="9"/>
        <v/>
      </c>
    </row>
    <row r="146" spans="6:17" x14ac:dyDescent="0.2">
      <c r="F146" s="12"/>
      <c r="G146" s="12"/>
      <c r="N146" s="12" t="str">
        <f t="shared" si="11"/>
        <v/>
      </c>
      <c r="O146" s="17" t="str">
        <f t="shared" si="10"/>
        <v/>
      </c>
      <c r="P146" s="16" t="str">
        <f t="shared" si="8"/>
        <v/>
      </c>
      <c r="Q146" s="16" t="str">
        <f t="shared" si="9"/>
        <v/>
      </c>
    </row>
    <row r="147" spans="6:17" x14ac:dyDescent="0.2">
      <c r="F147" s="12"/>
      <c r="G147" s="12"/>
      <c r="N147" s="12" t="str">
        <f t="shared" si="11"/>
        <v/>
      </c>
      <c r="O147" s="17" t="str">
        <f t="shared" si="10"/>
        <v/>
      </c>
      <c r="P147" s="16" t="str">
        <f t="shared" si="8"/>
        <v/>
      </c>
      <c r="Q147" s="16" t="str">
        <f t="shared" si="9"/>
        <v/>
      </c>
    </row>
    <row r="148" spans="6:17" x14ac:dyDescent="0.2">
      <c r="F148" s="12"/>
      <c r="G148" s="12"/>
      <c r="N148" s="12" t="str">
        <f t="shared" si="11"/>
        <v/>
      </c>
      <c r="O148" s="17" t="str">
        <f t="shared" si="10"/>
        <v/>
      </c>
      <c r="P148" s="16" t="str">
        <f t="shared" si="8"/>
        <v/>
      </c>
      <c r="Q148" s="16" t="str">
        <f t="shared" si="9"/>
        <v/>
      </c>
    </row>
    <row r="149" spans="6:17" x14ac:dyDescent="0.2">
      <c r="F149" s="12"/>
      <c r="G149" s="12"/>
      <c r="N149" s="12" t="str">
        <f t="shared" si="11"/>
        <v/>
      </c>
      <c r="O149" s="17" t="str">
        <f t="shared" si="10"/>
        <v/>
      </c>
      <c r="P149" s="16" t="str">
        <f t="shared" si="8"/>
        <v/>
      </c>
      <c r="Q149" s="16" t="str">
        <f t="shared" si="9"/>
        <v/>
      </c>
    </row>
    <row r="150" spans="6:17" x14ac:dyDescent="0.2">
      <c r="F150" s="12"/>
      <c r="G150" s="12"/>
      <c r="N150" s="12" t="str">
        <f t="shared" si="11"/>
        <v/>
      </c>
      <c r="O150" s="17" t="str">
        <f t="shared" si="10"/>
        <v/>
      </c>
      <c r="P150" s="16" t="str">
        <f t="shared" si="8"/>
        <v/>
      </c>
      <c r="Q150" s="16" t="str">
        <f t="shared" si="9"/>
        <v/>
      </c>
    </row>
    <row r="151" spans="6:17" x14ac:dyDescent="0.2">
      <c r="F151" s="12"/>
      <c r="G151" s="12"/>
      <c r="N151" s="12" t="str">
        <f t="shared" si="11"/>
        <v/>
      </c>
      <c r="O151" s="17" t="str">
        <f t="shared" si="10"/>
        <v/>
      </c>
      <c r="P151" s="16" t="str">
        <f t="shared" si="8"/>
        <v/>
      </c>
      <c r="Q151" s="16" t="str">
        <f t="shared" si="9"/>
        <v/>
      </c>
    </row>
    <row r="152" spans="6:17" x14ac:dyDescent="0.2">
      <c r="F152" s="12"/>
      <c r="G152" s="12"/>
      <c r="N152" s="12" t="str">
        <f t="shared" si="11"/>
        <v/>
      </c>
      <c r="O152" s="17" t="str">
        <f t="shared" si="10"/>
        <v/>
      </c>
      <c r="P152" s="16" t="str">
        <f t="shared" si="8"/>
        <v/>
      </c>
      <c r="Q152" s="16" t="str">
        <f t="shared" si="9"/>
        <v/>
      </c>
    </row>
    <row r="153" spans="6:17" x14ac:dyDescent="0.2">
      <c r="F153" s="12"/>
      <c r="G153" s="12"/>
      <c r="N153" s="12" t="str">
        <f t="shared" si="11"/>
        <v/>
      </c>
      <c r="O153" s="17" t="str">
        <f t="shared" si="10"/>
        <v/>
      </c>
      <c r="P153" s="16" t="str">
        <f t="shared" si="8"/>
        <v/>
      </c>
      <c r="Q153" s="16" t="str">
        <f t="shared" si="9"/>
        <v/>
      </c>
    </row>
    <row r="154" spans="6:17" x14ac:dyDescent="0.2">
      <c r="F154" s="12"/>
      <c r="G154" s="12"/>
      <c r="N154" s="12" t="str">
        <f t="shared" si="11"/>
        <v/>
      </c>
      <c r="O154" s="17" t="str">
        <f t="shared" si="10"/>
        <v/>
      </c>
      <c r="P154" s="16" t="str">
        <f t="shared" si="8"/>
        <v/>
      </c>
      <c r="Q154" s="16" t="str">
        <f t="shared" si="9"/>
        <v/>
      </c>
    </row>
    <row r="155" spans="6:17" x14ac:dyDescent="0.2">
      <c r="F155" s="12"/>
      <c r="G155" s="12"/>
      <c r="N155" s="12" t="str">
        <f t="shared" si="11"/>
        <v/>
      </c>
      <c r="O155" s="17" t="str">
        <f t="shared" si="10"/>
        <v/>
      </c>
      <c r="P155" s="16" t="str">
        <f t="shared" si="8"/>
        <v/>
      </c>
      <c r="Q155" s="16" t="str">
        <f t="shared" si="9"/>
        <v/>
      </c>
    </row>
    <row r="156" spans="6:17" x14ac:dyDescent="0.2">
      <c r="F156" s="12"/>
      <c r="G156" s="12"/>
      <c r="N156" s="12" t="str">
        <f t="shared" si="11"/>
        <v/>
      </c>
      <c r="O156" s="17" t="str">
        <f t="shared" si="10"/>
        <v/>
      </c>
      <c r="P156" s="16" t="str">
        <f t="shared" si="8"/>
        <v/>
      </c>
      <c r="Q156" s="16" t="str">
        <f t="shared" si="9"/>
        <v/>
      </c>
    </row>
    <row r="157" spans="6:17" x14ac:dyDescent="0.2">
      <c r="F157" s="12"/>
      <c r="G157" s="12"/>
      <c r="N157" s="12" t="str">
        <f t="shared" si="11"/>
        <v/>
      </c>
      <c r="O157" s="17" t="str">
        <f t="shared" si="10"/>
        <v/>
      </c>
      <c r="P157" s="16" t="str">
        <f t="shared" si="8"/>
        <v/>
      </c>
      <c r="Q157" s="16" t="str">
        <f t="shared" si="9"/>
        <v/>
      </c>
    </row>
    <row r="158" spans="6:17" x14ac:dyDescent="0.2">
      <c r="F158" s="12"/>
      <c r="G158" s="12"/>
      <c r="N158" s="12" t="str">
        <f t="shared" si="11"/>
        <v/>
      </c>
      <c r="O158" s="17" t="str">
        <f t="shared" si="10"/>
        <v/>
      </c>
      <c r="P158" s="16" t="str">
        <f t="shared" si="8"/>
        <v/>
      </c>
      <c r="Q158" s="16" t="str">
        <f t="shared" si="9"/>
        <v/>
      </c>
    </row>
    <row r="159" spans="6:17" x14ac:dyDescent="0.2">
      <c r="F159" s="12"/>
      <c r="G159" s="12"/>
      <c r="N159" s="12" t="str">
        <f t="shared" si="11"/>
        <v/>
      </c>
      <c r="O159" s="17" t="str">
        <f t="shared" si="10"/>
        <v/>
      </c>
      <c r="P159" s="16" t="str">
        <f t="shared" si="8"/>
        <v/>
      </c>
      <c r="Q159" s="16" t="str">
        <f t="shared" si="9"/>
        <v/>
      </c>
    </row>
    <row r="160" spans="6:17" x14ac:dyDescent="0.2">
      <c r="F160" s="12"/>
      <c r="G160" s="12"/>
      <c r="N160" s="12" t="str">
        <f t="shared" si="11"/>
        <v/>
      </c>
      <c r="O160" s="17" t="str">
        <f t="shared" si="10"/>
        <v/>
      </c>
      <c r="P160" s="16" t="str">
        <f t="shared" si="8"/>
        <v/>
      </c>
      <c r="Q160" s="16" t="str">
        <f t="shared" si="9"/>
        <v/>
      </c>
    </row>
    <row r="161" spans="6:17" x14ac:dyDescent="0.2">
      <c r="F161" s="12"/>
      <c r="G161" s="12"/>
      <c r="N161" s="12" t="str">
        <f t="shared" si="11"/>
        <v/>
      </c>
      <c r="O161" s="17" t="str">
        <f t="shared" si="10"/>
        <v/>
      </c>
      <c r="P161" s="16" t="str">
        <f t="shared" si="8"/>
        <v/>
      </c>
      <c r="Q161" s="16" t="str">
        <f t="shared" si="9"/>
        <v/>
      </c>
    </row>
    <row r="162" spans="6:17" x14ac:dyDescent="0.2">
      <c r="F162" s="12"/>
      <c r="G162" s="12"/>
      <c r="N162" s="12" t="str">
        <f t="shared" si="11"/>
        <v/>
      </c>
      <c r="O162" s="17" t="str">
        <f t="shared" si="10"/>
        <v/>
      </c>
      <c r="P162" s="16" t="str">
        <f t="shared" si="8"/>
        <v/>
      </c>
      <c r="Q162" s="16" t="str">
        <f t="shared" si="9"/>
        <v/>
      </c>
    </row>
    <row r="163" spans="6:17" x14ac:dyDescent="0.2">
      <c r="F163" s="12"/>
      <c r="G163" s="12"/>
      <c r="N163" s="12" t="str">
        <f t="shared" si="11"/>
        <v/>
      </c>
      <c r="O163" s="17" t="str">
        <f t="shared" si="10"/>
        <v/>
      </c>
      <c r="P163" s="16" t="str">
        <f t="shared" si="8"/>
        <v/>
      </c>
      <c r="Q163" s="16" t="str">
        <f t="shared" si="9"/>
        <v/>
      </c>
    </row>
    <row r="164" spans="6:17" x14ac:dyDescent="0.2">
      <c r="F164" s="12"/>
      <c r="G164" s="12"/>
      <c r="N164" s="12" t="str">
        <f t="shared" si="11"/>
        <v/>
      </c>
      <c r="O164" s="17" t="str">
        <f t="shared" si="10"/>
        <v/>
      </c>
      <c r="P164" s="16" t="str">
        <f t="shared" si="8"/>
        <v/>
      </c>
      <c r="Q164" s="16" t="str">
        <f t="shared" si="9"/>
        <v/>
      </c>
    </row>
    <row r="165" spans="6:17" x14ac:dyDescent="0.2">
      <c r="F165" s="12"/>
      <c r="G165" s="12"/>
      <c r="N165" s="12" t="str">
        <f t="shared" si="11"/>
        <v/>
      </c>
      <c r="O165" s="17" t="str">
        <f t="shared" si="10"/>
        <v/>
      </c>
      <c r="P165" s="16" t="str">
        <f t="shared" si="8"/>
        <v/>
      </c>
      <c r="Q165" s="16" t="str">
        <f t="shared" si="9"/>
        <v/>
      </c>
    </row>
    <row r="166" spans="6:17" x14ac:dyDescent="0.2">
      <c r="F166" s="12"/>
      <c r="G166" s="12"/>
      <c r="N166" s="12" t="str">
        <f t="shared" si="11"/>
        <v/>
      </c>
      <c r="O166" s="17" t="str">
        <f t="shared" si="10"/>
        <v/>
      </c>
      <c r="P166" s="16" t="str">
        <f t="shared" si="8"/>
        <v/>
      </c>
      <c r="Q166" s="16" t="str">
        <f t="shared" si="9"/>
        <v/>
      </c>
    </row>
    <row r="167" spans="6:17" x14ac:dyDescent="0.2">
      <c r="F167" s="12"/>
      <c r="G167" s="12"/>
      <c r="N167" s="12" t="str">
        <f t="shared" si="11"/>
        <v/>
      </c>
      <c r="O167" s="17" t="str">
        <f t="shared" si="10"/>
        <v/>
      </c>
      <c r="P167" s="16" t="str">
        <f t="shared" si="8"/>
        <v/>
      </c>
      <c r="Q167" s="16" t="str">
        <f t="shared" si="9"/>
        <v/>
      </c>
    </row>
    <row r="168" spans="6:17" x14ac:dyDescent="0.2">
      <c r="F168" s="12"/>
      <c r="G168" s="12"/>
      <c r="N168" s="12" t="str">
        <f t="shared" si="11"/>
        <v/>
      </c>
      <c r="O168" s="17" t="str">
        <f t="shared" si="10"/>
        <v/>
      </c>
      <c r="P168" s="16" t="str">
        <f t="shared" si="8"/>
        <v/>
      </c>
      <c r="Q168" s="16" t="str">
        <f t="shared" si="9"/>
        <v/>
      </c>
    </row>
    <row r="169" spans="6:17" x14ac:dyDescent="0.2">
      <c r="F169" s="12"/>
      <c r="G169" s="12"/>
      <c r="N169" s="12" t="str">
        <f t="shared" si="11"/>
        <v/>
      </c>
      <c r="O169" s="17" t="str">
        <f t="shared" si="10"/>
        <v/>
      </c>
      <c r="P169" s="16" t="str">
        <f t="shared" si="8"/>
        <v/>
      </c>
      <c r="Q169" s="16" t="str">
        <f t="shared" si="9"/>
        <v/>
      </c>
    </row>
    <row r="170" spans="6:17" x14ac:dyDescent="0.2">
      <c r="F170" s="12"/>
      <c r="G170" s="12"/>
      <c r="N170" s="12" t="str">
        <f t="shared" si="11"/>
        <v/>
      </c>
      <c r="O170" s="17" t="str">
        <f t="shared" si="10"/>
        <v/>
      </c>
      <c r="P170" s="16" t="str">
        <f t="shared" si="8"/>
        <v/>
      </c>
      <c r="Q170" s="16" t="str">
        <f t="shared" si="9"/>
        <v/>
      </c>
    </row>
    <row r="171" spans="6:17" x14ac:dyDescent="0.2">
      <c r="F171" s="12"/>
      <c r="G171" s="12"/>
      <c r="N171" s="12" t="str">
        <f t="shared" si="11"/>
        <v/>
      </c>
      <c r="O171" s="17" t="str">
        <f t="shared" si="10"/>
        <v/>
      </c>
      <c r="P171" s="16" t="str">
        <f t="shared" si="8"/>
        <v/>
      </c>
      <c r="Q171" s="16" t="str">
        <f t="shared" si="9"/>
        <v/>
      </c>
    </row>
    <row r="172" spans="6:17" x14ac:dyDescent="0.2">
      <c r="F172" s="12"/>
      <c r="G172" s="12"/>
      <c r="N172" s="12" t="str">
        <f t="shared" si="11"/>
        <v/>
      </c>
      <c r="O172" s="17" t="str">
        <f t="shared" si="10"/>
        <v/>
      </c>
      <c r="P172" s="16" t="str">
        <f t="shared" si="8"/>
        <v/>
      </c>
      <c r="Q172" s="16" t="str">
        <f t="shared" si="9"/>
        <v/>
      </c>
    </row>
    <row r="173" spans="6:17" x14ac:dyDescent="0.2">
      <c r="F173" s="12"/>
      <c r="G173" s="12"/>
      <c r="N173" s="12" t="str">
        <f t="shared" si="11"/>
        <v/>
      </c>
      <c r="O173" s="17" t="str">
        <f t="shared" si="10"/>
        <v/>
      </c>
      <c r="P173" s="16" t="str">
        <f t="shared" si="8"/>
        <v/>
      </c>
      <c r="Q173" s="16" t="str">
        <f t="shared" si="9"/>
        <v/>
      </c>
    </row>
    <row r="174" spans="6:17" x14ac:dyDescent="0.2">
      <c r="F174" s="12"/>
      <c r="G174" s="12"/>
      <c r="N174" s="12" t="str">
        <f t="shared" si="11"/>
        <v/>
      </c>
      <c r="O174" s="17" t="str">
        <f t="shared" si="10"/>
        <v/>
      </c>
      <c r="P174" s="16" t="str">
        <f t="shared" si="8"/>
        <v/>
      </c>
      <c r="Q174" s="16" t="str">
        <f t="shared" si="9"/>
        <v/>
      </c>
    </row>
    <row r="175" spans="6:17" x14ac:dyDescent="0.2">
      <c r="F175" s="12"/>
      <c r="G175" s="12"/>
      <c r="N175" s="12" t="str">
        <f t="shared" si="11"/>
        <v/>
      </c>
      <c r="O175" s="17" t="str">
        <f t="shared" si="10"/>
        <v/>
      </c>
      <c r="P175" s="16" t="str">
        <f t="shared" si="8"/>
        <v/>
      </c>
      <c r="Q175" s="16" t="str">
        <f t="shared" si="9"/>
        <v/>
      </c>
    </row>
    <row r="176" spans="6:17" x14ac:dyDescent="0.2">
      <c r="F176" s="12"/>
      <c r="G176" s="12"/>
      <c r="N176" s="12" t="str">
        <f t="shared" si="11"/>
        <v/>
      </c>
      <c r="O176" s="17" t="str">
        <f t="shared" si="10"/>
        <v/>
      </c>
      <c r="P176" s="16" t="str">
        <f t="shared" si="8"/>
        <v/>
      </c>
      <c r="Q176" s="16" t="str">
        <f t="shared" si="9"/>
        <v/>
      </c>
    </row>
    <row r="177" spans="6:17" x14ac:dyDescent="0.2">
      <c r="F177" s="12"/>
      <c r="G177" s="12"/>
      <c r="N177" s="12" t="str">
        <f t="shared" si="11"/>
        <v/>
      </c>
      <c r="O177" s="17" t="str">
        <f t="shared" si="10"/>
        <v/>
      </c>
      <c r="P177" s="16" t="str">
        <f t="shared" si="8"/>
        <v/>
      </c>
      <c r="Q177" s="16" t="str">
        <f t="shared" si="9"/>
        <v/>
      </c>
    </row>
    <row r="178" spans="6:17" x14ac:dyDescent="0.2">
      <c r="F178" s="12"/>
      <c r="G178" s="12"/>
      <c r="N178" s="12" t="str">
        <f t="shared" si="11"/>
        <v/>
      </c>
      <c r="O178" s="17" t="str">
        <f t="shared" si="10"/>
        <v/>
      </c>
      <c r="P178" s="16" t="str">
        <f t="shared" si="8"/>
        <v/>
      </c>
      <c r="Q178" s="16" t="str">
        <f t="shared" si="9"/>
        <v/>
      </c>
    </row>
    <row r="179" spans="6:17" x14ac:dyDescent="0.2">
      <c r="F179" s="12"/>
      <c r="G179" s="12"/>
      <c r="N179" s="12" t="str">
        <f t="shared" si="11"/>
        <v/>
      </c>
      <c r="O179" s="17" t="str">
        <f t="shared" si="10"/>
        <v/>
      </c>
      <c r="P179" s="16" t="str">
        <f t="shared" si="8"/>
        <v/>
      </c>
      <c r="Q179" s="16" t="str">
        <f t="shared" si="9"/>
        <v/>
      </c>
    </row>
    <row r="180" spans="6:17" x14ac:dyDescent="0.2">
      <c r="F180" s="12"/>
      <c r="G180" s="12"/>
      <c r="N180" s="12" t="str">
        <f t="shared" si="11"/>
        <v/>
      </c>
      <c r="O180" s="17" t="str">
        <f t="shared" si="10"/>
        <v/>
      </c>
      <c r="P180" s="16" t="str">
        <f t="shared" si="8"/>
        <v/>
      </c>
      <c r="Q180" s="16" t="str">
        <f t="shared" si="9"/>
        <v/>
      </c>
    </row>
    <row r="181" spans="6:17" x14ac:dyDescent="0.2">
      <c r="F181" s="12"/>
      <c r="G181" s="12"/>
      <c r="N181" s="12" t="str">
        <f t="shared" si="11"/>
        <v/>
      </c>
      <c r="O181" s="17" t="str">
        <f t="shared" si="10"/>
        <v/>
      </c>
      <c r="P181" s="16" t="str">
        <f t="shared" si="8"/>
        <v/>
      </c>
      <c r="Q181" s="16" t="str">
        <f t="shared" si="9"/>
        <v/>
      </c>
    </row>
    <row r="182" spans="6:17" x14ac:dyDescent="0.2">
      <c r="F182" s="12"/>
      <c r="G182" s="12"/>
      <c r="N182" s="12" t="str">
        <f t="shared" si="11"/>
        <v/>
      </c>
      <c r="O182" s="17" t="str">
        <f t="shared" si="10"/>
        <v/>
      </c>
      <c r="P182" s="16" t="str">
        <f t="shared" si="8"/>
        <v/>
      </c>
      <c r="Q182" s="16" t="str">
        <f t="shared" si="9"/>
        <v/>
      </c>
    </row>
    <row r="183" spans="6:17" x14ac:dyDescent="0.2">
      <c r="F183" s="12"/>
      <c r="G183" s="12"/>
      <c r="N183" s="12" t="str">
        <f t="shared" si="11"/>
        <v/>
      </c>
      <c r="O183" s="17" t="str">
        <f t="shared" si="10"/>
        <v/>
      </c>
      <c r="P183" s="16" t="str">
        <f t="shared" si="8"/>
        <v/>
      </c>
      <c r="Q183" s="16" t="str">
        <f t="shared" si="9"/>
        <v/>
      </c>
    </row>
    <row r="184" spans="6:17" x14ac:dyDescent="0.2">
      <c r="F184" s="12"/>
      <c r="G184" s="12"/>
      <c r="N184" s="12" t="str">
        <f t="shared" si="11"/>
        <v/>
      </c>
      <c r="O184" s="17" t="str">
        <f t="shared" si="10"/>
        <v/>
      </c>
      <c r="P184" s="16" t="str">
        <f t="shared" si="8"/>
        <v/>
      </c>
      <c r="Q184" s="16" t="str">
        <f t="shared" si="9"/>
        <v/>
      </c>
    </row>
    <row r="185" spans="6:17" x14ac:dyDescent="0.2">
      <c r="F185" s="12"/>
      <c r="G185" s="12"/>
      <c r="N185" s="12" t="str">
        <f t="shared" si="11"/>
        <v/>
      </c>
      <c r="O185" s="17" t="str">
        <f t="shared" si="10"/>
        <v/>
      </c>
      <c r="P185" s="16" t="str">
        <f t="shared" si="8"/>
        <v/>
      </c>
      <c r="Q185" s="16" t="str">
        <f t="shared" si="9"/>
        <v/>
      </c>
    </row>
    <row r="186" spans="6:17" x14ac:dyDescent="0.2">
      <c r="F186" s="12"/>
      <c r="G186" s="12"/>
      <c r="N186" s="12" t="str">
        <f t="shared" si="11"/>
        <v/>
      </c>
      <c r="O186" s="17" t="str">
        <f t="shared" si="10"/>
        <v/>
      </c>
      <c r="P186" s="16" t="str">
        <f t="shared" si="8"/>
        <v/>
      </c>
      <c r="Q186" s="16" t="str">
        <f t="shared" si="9"/>
        <v/>
      </c>
    </row>
    <row r="187" spans="6:17" x14ac:dyDescent="0.2">
      <c r="F187" s="12"/>
      <c r="G187" s="12"/>
      <c r="N187" s="12" t="str">
        <f t="shared" si="11"/>
        <v/>
      </c>
      <c r="O187" s="17" t="str">
        <f t="shared" si="10"/>
        <v/>
      </c>
      <c r="P187" s="16" t="str">
        <f t="shared" si="8"/>
        <v/>
      </c>
      <c r="Q187" s="16" t="str">
        <f t="shared" si="9"/>
        <v/>
      </c>
    </row>
    <row r="188" spans="6:17" x14ac:dyDescent="0.2">
      <c r="F188" s="12"/>
      <c r="G188" s="12"/>
      <c r="N188" s="12" t="str">
        <f t="shared" si="11"/>
        <v/>
      </c>
      <c r="O188" s="17" t="str">
        <f t="shared" si="10"/>
        <v/>
      </c>
      <c r="P188" s="16" t="str">
        <f t="shared" si="8"/>
        <v/>
      </c>
      <c r="Q188" s="16" t="str">
        <f t="shared" si="9"/>
        <v/>
      </c>
    </row>
    <row r="189" spans="6:17" x14ac:dyDescent="0.2">
      <c r="F189" s="12"/>
      <c r="G189" s="12"/>
      <c r="N189" s="12" t="str">
        <f t="shared" si="11"/>
        <v/>
      </c>
      <c r="O189" s="17" t="str">
        <f t="shared" si="10"/>
        <v/>
      </c>
      <c r="P189" s="16" t="str">
        <f t="shared" si="8"/>
        <v/>
      </c>
      <c r="Q189" s="16" t="str">
        <f t="shared" si="9"/>
        <v/>
      </c>
    </row>
    <row r="190" spans="6:17" x14ac:dyDescent="0.2">
      <c r="F190" s="12"/>
      <c r="G190" s="12"/>
      <c r="N190" s="12" t="str">
        <f t="shared" si="11"/>
        <v/>
      </c>
      <c r="O190" s="17" t="str">
        <f t="shared" si="10"/>
        <v/>
      </c>
      <c r="P190" s="16" t="str">
        <f t="shared" si="8"/>
        <v/>
      </c>
      <c r="Q190" s="16" t="str">
        <f t="shared" si="9"/>
        <v/>
      </c>
    </row>
    <row r="191" spans="6:17" x14ac:dyDescent="0.2">
      <c r="F191" s="12"/>
      <c r="G191" s="12"/>
      <c r="N191" s="12" t="str">
        <f t="shared" si="11"/>
        <v/>
      </c>
      <c r="O191" s="17" t="str">
        <f t="shared" si="10"/>
        <v/>
      </c>
      <c r="P191" s="16" t="str">
        <f t="shared" si="8"/>
        <v/>
      </c>
      <c r="Q191" s="16" t="str">
        <f t="shared" si="9"/>
        <v/>
      </c>
    </row>
    <row r="192" spans="6:17" x14ac:dyDescent="0.2">
      <c r="F192" s="12"/>
      <c r="G192" s="12"/>
      <c r="N192" s="12" t="str">
        <f t="shared" si="11"/>
        <v/>
      </c>
      <c r="O192" s="17" t="str">
        <f t="shared" si="10"/>
        <v/>
      </c>
      <c r="P192" s="16" t="str">
        <f t="shared" si="8"/>
        <v/>
      </c>
      <c r="Q192" s="16" t="str">
        <f t="shared" si="9"/>
        <v/>
      </c>
    </row>
    <row r="193" spans="6:17" x14ac:dyDescent="0.2">
      <c r="F193" s="12"/>
      <c r="G193" s="12"/>
      <c r="N193" s="12" t="str">
        <f t="shared" si="11"/>
        <v/>
      </c>
      <c r="O193" s="17" t="str">
        <f t="shared" si="10"/>
        <v/>
      </c>
      <c r="P193" s="16" t="str">
        <f t="shared" si="8"/>
        <v/>
      </c>
      <c r="Q193" s="16" t="str">
        <f t="shared" si="9"/>
        <v/>
      </c>
    </row>
    <row r="194" spans="6:17" x14ac:dyDescent="0.2">
      <c r="F194" s="12"/>
      <c r="G194" s="12"/>
      <c r="N194" s="12" t="str">
        <f t="shared" si="11"/>
        <v/>
      </c>
      <c r="O194" s="17" t="str">
        <f t="shared" si="10"/>
        <v/>
      </c>
      <c r="P194" s="16" t="str">
        <f t="shared" si="8"/>
        <v/>
      </c>
      <c r="Q194" s="16" t="str">
        <f t="shared" si="9"/>
        <v/>
      </c>
    </row>
    <row r="195" spans="6:17" x14ac:dyDescent="0.2">
      <c r="F195" s="12"/>
      <c r="G195" s="12"/>
      <c r="N195" s="12" t="str">
        <f t="shared" si="11"/>
        <v/>
      </c>
      <c r="O195" s="17" t="str">
        <f t="shared" si="10"/>
        <v/>
      </c>
      <c r="P195" s="16" t="str">
        <f t="shared" si="8"/>
        <v/>
      </c>
      <c r="Q195" s="16" t="str">
        <f t="shared" si="9"/>
        <v/>
      </c>
    </row>
    <row r="196" spans="6:17" x14ac:dyDescent="0.2">
      <c r="F196" s="12"/>
      <c r="G196" s="12"/>
      <c r="N196" s="12" t="str">
        <f t="shared" si="11"/>
        <v/>
      </c>
      <c r="O196" s="17" t="str">
        <f t="shared" si="10"/>
        <v/>
      </c>
      <c r="P196" s="16" t="str">
        <f t="shared" si="8"/>
        <v/>
      </c>
      <c r="Q196" s="16" t="str">
        <f t="shared" si="9"/>
        <v/>
      </c>
    </row>
    <row r="197" spans="6:17" x14ac:dyDescent="0.2">
      <c r="F197" s="12"/>
      <c r="G197" s="12"/>
      <c r="N197" s="12" t="str">
        <f t="shared" si="11"/>
        <v/>
      </c>
      <c r="O197" s="17" t="str">
        <f t="shared" si="10"/>
        <v/>
      </c>
      <c r="P197" s="16" t="str">
        <f t="shared" si="8"/>
        <v/>
      </c>
      <c r="Q197" s="16" t="str">
        <f t="shared" si="9"/>
        <v/>
      </c>
    </row>
    <row r="198" spans="6:17" x14ac:dyDescent="0.2">
      <c r="N198" s="12" t="str">
        <f t="shared" si="11"/>
        <v/>
      </c>
      <c r="O198" s="17" t="str">
        <f t="shared" si="10"/>
        <v/>
      </c>
      <c r="P198" s="16" t="str">
        <f t="shared" si="8"/>
        <v/>
      </c>
      <c r="Q198" s="16" t="str">
        <f t="shared" si="9"/>
        <v/>
      </c>
    </row>
    <row r="199" spans="6:17" x14ac:dyDescent="0.2">
      <c r="N199" s="12" t="str">
        <f t="shared" si="11"/>
        <v/>
      </c>
      <c r="O199" s="17" t="str">
        <f t="shared" si="10"/>
        <v/>
      </c>
      <c r="P199" s="16" t="str">
        <f t="shared" si="8"/>
        <v/>
      </c>
      <c r="Q199" s="16" t="str">
        <f t="shared" si="9"/>
        <v/>
      </c>
    </row>
    <row r="200" spans="6:17" x14ac:dyDescent="0.2">
      <c r="N200" s="12" t="str">
        <f t="shared" si="11"/>
        <v/>
      </c>
      <c r="O200" s="17" t="str">
        <f t="shared" si="10"/>
        <v/>
      </c>
      <c r="P200" s="16" t="str">
        <f t="shared" si="8"/>
        <v/>
      </c>
      <c r="Q200" s="16" t="str">
        <f t="shared" si="9"/>
        <v/>
      </c>
    </row>
    <row r="201" spans="6:17" x14ac:dyDescent="0.2">
      <c r="N201" s="12" t="str">
        <f t="shared" si="11"/>
        <v/>
      </c>
      <c r="O201" s="17" t="str">
        <f t="shared" si="10"/>
        <v/>
      </c>
      <c r="P201" s="16" t="str">
        <f t="shared" ref="P201:P264" si="12">IF(N201&lt;&gt;"",PPMT($G$12/12,N201,MAX($N$9:$N$402),$G$11),"")</f>
        <v/>
      </c>
      <c r="Q201" s="16" t="str">
        <f t="shared" ref="Q201:Q264" si="13">IF(N201&lt;&gt;"",PMT($G$12/12,MAX($N$9:$N$402),$G$11),"")</f>
        <v/>
      </c>
    </row>
    <row r="202" spans="6:17" x14ac:dyDescent="0.2">
      <c r="N202" s="12" t="str">
        <f t="shared" si="11"/>
        <v/>
      </c>
      <c r="O202" s="17" t="str">
        <f t="shared" ref="O202:O265" si="14">IF(N202&lt;&gt;"",IPMT($G$12/12,N202,MAX($N$9:$N$402),$G$11),"")</f>
        <v/>
      </c>
      <c r="P202" s="16" t="str">
        <f t="shared" si="12"/>
        <v/>
      </c>
      <c r="Q202" s="16" t="str">
        <f t="shared" si="13"/>
        <v/>
      </c>
    </row>
    <row r="203" spans="6:17" x14ac:dyDescent="0.2">
      <c r="N203" s="12" t="str">
        <f t="shared" ref="N203:N266" si="15">IF(N202&lt;$G$13*12,1+N202,"")</f>
        <v/>
      </c>
      <c r="O203" s="17" t="str">
        <f t="shared" si="14"/>
        <v/>
      </c>
      <c r="P203" s="16" t="str">
        <f t="shared" si="12"/>
        <v/>
      </c>
      <c r="Q203" s="16" t="str">
        <f t="shared" si="13"/>
        <v/>
      </c>
    </row>
    <row r="204" spans="6:17" x14ac:dyDescent="0.2">
      <c r="N204" s="12" t="str">
        <f t="shared" si="15"/>
        <v/>
      </c>
      <c r="O204" s="17" t="str">
        <f t="shared" si="14"/>
        <v/>
      </c>
      <c r="P204" s="16" t="str">
        <f t="shared" si="12"/>
        <v/>
      </c>
      <c r="Q204" s="16" t="str">
        <f t="shared" si="13"/>
        <v/>
      </c>
    </row>
    <row r="205" spans="6:17" x14ac:dyDescent="0.2">
      <c r="N205" s="12" t="str">
        <f t="shared" si="15"/>
        <v/>
      </c>
      <c r="O205" s="17" t="str">
        <f t="shared" si="14"/>
        <v/>
      </c>
      <c r="P205" s="16" t="str">
        <f t="shared" si="12"/>
        <v/>
      </c>
      <c r="Q205" s="16" t="str">
        <f t="shared" si="13"/>
        <v/>
      </c>
    </row>
    <row r="206" spans="6:17" x14ac:dyDescent="0.2">
      <c r="N206" s="12" t="str">
        <f t="shared" si="15"/>
        <v/>
      </c>
      <c r="O206" s="17" t="str">
        <f t="shared" si="14"/>
        <v/>
      </c>
      <c r="P206" s="16" t="str">
        <f t="shared" si="12"/>
        <v/>
      </c>
      <c r="Q206" s="16" t="str">
        <f t="shared" si="13"/>
        <v/>
      </c>
    </row>
    <row r="207" spans="6:17" x14ac:dyDescent="0.2">
      <c r="N207" s="12" t="str">
        <f t="shared" si="15"/>
        <v/>
      </c>
      <c r="O207" s="17" t="str">
        <f t="shared" si="14"/>
        <v/>
      </c>
      <c r="P207" s="16" t="str">
        <f t="shared" si="12"/>
        <v/>
      </c>
      <c r="Q207" s="16" t="str">
        <f t="shared" si="13"/>
        <v/>
      </c>
    </row>
    <row r="208" spans="6:17" x14ac:dyDescent="0.2">
      <c r="N208" s="12" t="str">
        <f t="shared" si="15"/>
        <v/>
      </c>
      <c r="O208" s="17" t="str">
        <f t="shared" si="14"/>
        <v/>
      </c>
      <c r="P208" s="16" t="str">
        <f t="shared" si="12"/>
        <v/>
      </c>
      <c r="Q208" s="16" t="str">
        <f t="shared" si="13"/>
        <v/>
      </c>
    </row>
    <row r="209" spans="14:17" x14ac:dyDescent="0.2">
      <c r="N209" s="12" t="str">
        <f t="shared" si="15"/>
        <v/>
      </c>
      <c r="O209" s="17" t="str">
        <f t="shared" si="14"/>
        <v/>
      </c>
      <c r="P209" s="16" t="str">
        <f t="shared" si="12"/>
        <v/>
      </c>
      <c r="Q209" s="16" t="str">
        <f t="shared" si="13"/>
        <v/>
      </c>
    </row>
    <row r="210" spans="14:17" x14ac:dyDescent="0.2">
      <c r="N210" s="12" t="str">
        <f t="shared" si="15"/>
        <v/>
      </c>
      <c r="O210" s="17" t="str">
        <f t="shared" si="14"/>
        <v/>
      </c>
      <c r="P210" s="16" t="str">
        <f t="shared" si="12"/>
        <v/>
      </c>
      <c r="Q210" s="16" t="str">
        <f t="shared" si="13"/>
        <v/>
      </c>
    </row>
    <row r="211" spans="14:17" x14ac:dyDescent="0.2">
      <c r="N211" s="12" t="str">
        <f t="shared" si="15"/>
        <v/>
      </c>
      <c r="O211" s="17" t="str">
        <f t="shared" si="14"/>
        <v/>
      </c>
      <c r="P211" s="16" t="str">
        <f t="shared" si="12"/>
        <v/>
      </c>
      <c r="Q211" s="16" t="str">
        <f t="shared" si="13"/>
        <v/>
      </c>
    </row>
    <row r="212" spans="14:17" x14ac:dyDescent="0.2">
      <c r="N212" s="12" t="str">
        <f t="shared" si="15"/>
        <v/>
      </c>
      <c r="O212" s="17" t="str">
        <f t="shared" si="14"/>
        <v/>
      </c>
      <c r="P212" s="16" t="str">
        <f t="shared" si="12"/>
        <v/>
      </c>
      <c r="Q212" s="16" t="str">
        <f t="shared" si="13"/>
        <v/>
      </c>
    </row>
    <row r="213" spans="14:17" x14ac:dyDescent="0.2">
      <c r="N213" s="12" t="str">
        <f t="shared" si="15"/>
        <v/>
      </c>
      <c r="O213" s="17" t="str">
        <f t="shared" si="14"/>
        <v/>
      </c>
      <c r="P213" s="16" t="str">
        <f t="shared" si="12"/>
        <v/>
      </c>
      <c r="Q213" s="16" t="str">
        <f t="shared" si="13"/>
        <v/>
      </c>
    </row>
    <row r="214" spans="14:17" x14ac:dyDescent="0.2">
      <c r="N214" s="12" t="str">
        <f t="shared" si="15"/>
        <v/>
      </c>
      <c r="O214" s="17" t="str">
        <f t="shared" si="14"/>
        <v/>
      </c>
      <c r="P214" s="16" t="str">
        <f t="shared" si="12"/>
        <v/>
      </c>
      <c r="Q214" s="16" t="str">
        <f t="shared" si="13"/>
        <v/>
      </c>
    </row>
    <row r="215" spans="14:17" x14ac:dyDescent="0.2">
      <c r="N215" s="12" t="str">
        <f t="shared" si="15"/>
        <v/>
      </c>
      <c r="O215" s="17" t="str">
        <f t="shared" si="14"/>
        <v/>
      </c>
      <c r="P215" s="16" t="str">
        <f t="shared" si="12"/>
        <v/>
      </c>
      <c r="Q215" s="16" t="str">
        <f t="shared" si="13"/>
        <v/>
      </c>
    </row>
    <row r="216" spans="14:17" x14ac:dyDescent="0.2">
      <c r="N216" s="12" t="str">
        <f t="shared" si="15"/>
        <v/>
      </c>
      <c r="O216" s="17" t="str">
        <f t="shared" si="14"/>
        <v/>
      </c>
      <c r="P216" s="16" t="str">
        <f t="shared" si="12"/>
        <v/>
      </c>
      <c r="Q216" s="16" t="str">
        <f t="shared" si="13"/>
        <v/>
      </c>
    </row>
    <row r="217" spans="14:17" x14ac:dyDescent="0.2">
      <c r="N217" s="12" t="str">
        <f t="shared" si="15"/>
        <v/>
      </c>
      <c r="O217" s="17" t="str">
        <f t="shared" si="14"/>
        <v/>
      </c>
      <c r="P217" s="16" t="str">
        <f t="shared" si="12"/>
        <v/>
      </c>
      <c r="Q217" s="16" t="str">
        <f t="shared" si="13"/>
        <v/>
      </c>
    </row>
    <row r="218" spans="14:17" x14ac:dyDescent="0.2">
      <c r="N218" s="12" t="str">
        <f t="shared" si="15"/>
        <v/>
      </c>
      <c r="O218" s="17" t="str">
        <f t="shared" si="14"/>
        <v/>
      </c>
      <c r="P218" s="16" t="str">
        <f t="shared" si="12"/>
        <v/>
      </c>
      <c r="Q218" s="16" t="str">
        <f t="shared" si="13"/>
        <v/>
      </c>
    </row>
    <row r="219" spans="14:17" x14ac:dyDescent="0.2">
      <c r="N219" s="12" t="str">
        <f t="shared" si="15"/>
        <v/>
      </c>
      <c r="O219" s="17" t="str">
        <f t="shared" si="14"/>
        <v/>
      </c>
      <c r="P219" s="16" t="str">
        <f t="shared" si="12"/>
        <v/>
      </c>
      <c r="Q219" s="16" t="str">
        <f t="shared" si="13"/>
        <v/>
      </c>
    </row>
    <row r="220" spans="14:17" x14ac:dyDescent="0.2">
      <c r="N220" s="12" t="str">
        <f t="shared" si="15"/>
        <v/>
      </c>
      <c r="O220" s="17" t="str">
        <f t="shared" si="14"/>
        <v/>
      </c>
      <c r="P220" s="16" t="str">
        <f t="shared" si="12"/>
        <v/>
      </c>
      <c r="Q220" s="16" t="str">
        <f t="shared" si="13"/>
        <v/>
      </c>
    </row>
    <row r="221" spans="14:17" x14ac:dyDescent="0.2">
      <c r="N221" s="12" t="str">
        <f t="shared" si="15"/>
        <v/>
      </c>
      <c r="O221" s="17" t="str">
        <f t="shared" si="14"/>
        <v/>
      </c>
      <c r="P221" s="16" t="str">
        <f t="shared" si="12"/>
        <v/>
      </c>
      <c r="Q221" s="16" t="str">
        <f t="shared" si="13"/>
        <v/>
      </c>
    </row>
    <row r="222" spans="14:17" x14ac:dyDescent="0.2">
      <c r="N222" s="12" t="str">
        <f t="shared" si="15"/>
        <v/>
      </c>
      <c r="O222" s="17" t="str">
        <f t="shared" si="14"/>
        <v/>
      </c>
      <c r="P222" s="16" t="str">
        <f t="shared" si="12"/>
        <v/>
      </c>
      <c r="Q222" s="16" t="str">
        <f t="shared" si="13"/>
        <v/>
      </c>
    </row>
    <row r="223" spans="14:17" x14ac:dyDescent="0.2">
      <c r="N223" s="12" t="str">
        <f t="shared" si="15"/>
        <v/>
      </c>
      <c r="O223" s="17" t="str">
        <f t="shared" si="14"/>
        <v/>
      </c>
      <c r="P223" s="16" t="str">
        <f t="shared" si="12"/>
        <v/>
      </c>
      <c r="Q223" s="16" t="str">
        <f t="shared" si="13"/>
        <v/>
      </c>
    </row>
    <row r="224" spans="14:17" x14ac:dyDescent="0.2">
      <c r="N224" s="12" t="str">
        <f t="shared" si="15"/>
        <v/>
      </c>
      <c r="O224" s="17" t="str">
        <f t="shared" si="14"/>
        <v/>
      </c>
      <c r="P224" s="16" t="str">
        <f t="shared" si="12"/>
        <v/>
      </c>
      <c r="Q224" s="16" t="str">
        <f t="shared" si="13"/>
        <v/>
      </c>
    </row>
    <row r="225" spans="14:17" x14ac:dyDescent="0.2">
      <c r="N225" s="12" t="str">
        <f t="shared" si="15"/>
        <v/>
      </c>
      <c r="O225" s="17" t="str">
        <f t="shared" si="14"/>
        <v/>
      </c>
      <c r="P225" s="16" t="str">
        <f t="shared" si="12"/>
        <v/>
      </c>
      <c r="Q225" s="16" t="str">
        <f t="shared" si="13"/>
        <v/>
      </c>
    </row>
    <row r="226" spans="14:17" x14ac:dyDescent="0.2">
      <c r="N226" s="12" t="str">
        <f t="shared" si="15"/>
        <v/>
      </c>
      <c r="O226" s="17" t="str">
        <f t="shared" si="14"/>
        <v/>
      </c>
      <c r="P226" s="16" t="str">
        <f t="shared" si="12"/>
        <v/>
      </c>
      <c r="Q226" s="16" t="str">
        <f t="shared" si="13"/>
        <v/>
      </c>
    </row>
    <row r="227" spans="14:17" x14ac:dyDescent="0.2">
      <c r="N227" s="12" t="str">
        <f t="shared" si="15"/>
        <v/>
      </c>
      <c r="O227" s="17" t="str">
        <f t="shared" si="14"/>
        <v/>
      </c>
      <c r="P227" s="16" t="str">
        <f t="shared" si="12"/>
        <v/>
      </c>
      <c r="Q227" s="16" t="str">
        <f t="shared" si="13"/>
        <v/>
      </c>
    </row>
    <row r="228" spans="14:17" x14ac:dyDescent="0.2">
      <c r="N228" s="12" t="str">
        <f t="shared" si="15"/>
        <v/>
      </c>
      <c r="O228" s="17" t="str">
        <f t="shared" si="14"/>
        <v/>
      </c>
      <c r="P228" s="16" t="str">
        <f t="shared" si="12"/>
        <v/>
      </c>
      <c r="Q228" s="16" t="str">
        <f t="shared" si="13"/>
        <v/>
      </c>
    </row>
    <row r="229" spans="14:17" x14ac:dyDescent="0.2">
      <c r="N229" s="12" t="str">
        <f t="shared" si="15"/>
        <v/>
      </c>
      <c r="O229" s="17" t="str">
        <f t="shared" si="14"/>
        <v/>
      </c>
      <c r="P229" s="16" t="str">
        <f t="shared" si="12"/>
        <v/>
      </c>
      <c r="Q229" s="16" t="str">
        <f t="shared" si="13"/>
        <v/>
      </c>
    </row>
    <row r="230" spans="14:17" x14ac:dyDescent="0.2">
      <c r="N230" s="12" t="str">
        <f t="shared" si="15"/>
        <v/>
      </c>
      <c r="O230" s="17" t="str">
        <f t="shared" si="14"/>
        <v/>
      </c>
      <c r="P230" s="16" t="str">
        <f t="shared" si="12"/>
        <v/>
      </c>
      <c r="Q230" s="16" t="str">
        <f t="shared" si="13"/>
        <v/>
      </c>
    </row>
    <row r="231" spans="14:17" x14ac:dyDescent="0.2">
      <c r="N231" s="12" t="str">
        <f t="shared" si="15"/>
        <v/>
      </c>
      <c r="O231" s="17" t="str">
        <f t="shared" si="14"/>
        <v/>
      </c>
      <c r="P231" s="16" t="str">
        <f t="shared" si="12"/>
        <v/>
      </c>
      <c r="Q231" s="16" t="str">
        <f t="shared" si="13"/>
        <v/>
      </c>
    </row>
    <row r="232" spans="14:17" x14ac:dyDescent="0.2">
      <c r="N232" s="12" t="str">
        <f t="shared" si="15"/>
        <v/>
      </c>
      <c r="O232" s="17" t="str">
        <f t="shared" si="14"/>
        <v/>
      </c>
      <c r="P232" s="16" t="str">
        <f t="shared" si="12"/>
        <v/>
      </c>
      <c r="Q232" s="16" t="str">
        <f t="shared" si="13"/>
        <v/>
      </c>
    </row>
    <row r="233" spans="14:17" x14ac:dyDescent="0.2">
      <c r="N233" s="12" t="str">
        <f t="shared" si="15"/>
        <v/>
      </c>
      <c r="O233" s="17" t="str">
        <f t="shared" si="14"/>
        <v/>
      </c>
      <c r="P233" s="16" t="str">
        <f t="shared" si="12"/>
        <v/>
      </c>
      <c r="Q233" s="16" t="str">
        <f t="shared" si="13"/>
        <v/>
      </c>
    </row>
    <row r="234" spans="14:17" x14ac:dyDescent="0.2">
      <c r="N234" s="12" t="str">
        <f t="shared" si="15"/>
        <v/>
      </c>
      <c r="O234" s="17" t="str">
        <f t="shared" si="14"/>
        <v/>
      </c>
      <c r="P234" s="16" t="str">
        <f t="shared" si="12"/>
        <v/>
      </c>
      <c r="Q234" s="16" t="str">
        <f t="shared" si="13"/>
        <v/>
      </c>
    </row>
    <row r="235" spans="14:17" x14ac:dyDescent="0.2">
      <c r="N235" s="12" t="str">
        <f t="shared" si="15"/>
        <v/>
      </c>
      <c r="O235" s="17" t="str">
        <f t="shared" si="14"/>
        <v/>
      </c>
      <c r="P235" s="16" t="str">
        <f t="shared" si="12"/>
        <v/>
      </c>
      <c r="Q235" s="16" t="str">
        <f t="shared" si="13"/>
        <v/>
      </c>
    </row>
    <row r="236" spans="14:17" x14ac:dyDescent="0.2">
      <c r="N236" s="12" t="str">
        <f t="shared" si="15"/>
        <v/>
      </c>
      <c r="O236" s="17" t="str">
        <f t="shared" si="14"/>
        <v/>
      </c>
      <c r="P236" s="16" t="str">
        <f t="shared" si="12"/>
        <v/>
      </c>
      <c r="Q236" s="16" t="str">
        <f t="shared" si="13"/>
        <v/>
      </c>
    </row>
    <row r="237" spans="14:17" x14ac:dyDescent="0.2">
      <c r="N237" s="12" t="str">
        <f t="shared" si="15"/>
        <v/>
      </c>
      <c r="O237" s="17" t="str">
        <f t="shared" si="14"/>
        <v/>
      </c>
      <c r="P237" s="16" t="str">
        <f t="shared" si="12"/>
        <v/>
      </c>
      <c r="Q237" s="16" t="str">
        <f t="shared" si="13"/>
        <v/>
      </c>
    </row>
    <row r="238" spans="14:17" x14ac:dyDescent="0.2">
      <c r="N238" s="12" t="str">
        <f t="shared" si="15"/>
        <v/>
      </c>
      <c r="O238" s="17" t="str">
        <f t="shared" si="14"/>
        <v/>
      </c>
      <c r="P238" s="16" t="str">
        <f t="shared" si="12"/>
        <v/>
      </c>
      <c r="Q238" s="16" t="str">
        <f t="shared" si="13"/>
        <v/>
      </c>
    </row>
    <row r="239" spans="14:17" x14ac:dyDescent="0.2">
      <c r="N239" s="12" t="str">
        <f t="shared" si="15"/>
        <v/>
      </c>
      <c r="O239" s="17" t="str">
        <f t="shared" si="14"/>
        <v/>
      </c>
      <c r="P239" s="16" t="str">
        <f t="shared" si="12"/>
        <v/>
      </c>
      <c r="Q239" s="16" t="str">
        <f t="shared" si="13"/>
        <v/>
      </c>
    </row>
    <row r="240" spans="14:17" x14ac:dyDescent="0.2">
      <c r="N240" s="12" t="str">
        <f t="shared" si="15"/>
        <v/>
      </c>
      <c r="O240" s="17" t="str">
        <f t="shared" si="14"/>
        <v/>
      </c>
      <c r="P240" s="16" t="str">
        <f t="shared" si="12"/>
        <v/>
      </c>
      <c r="Q240" s="16" t="str">
        <f t="shared" si="13"/>
        <v/>
      </c>
    </row>
    <row r="241" spans="14:17" x14ac:dyDescent="0.2">
      <c r="N241" s="12" t="str">
        <f t="shared" si="15"/>
        <v/>
      </c>
      <c r="O241" s="17" t="str">
        <f t="shared" si="14"/>
        <v/>
      </c>
      <c r="P241" s="16" t="str">
        <f t="shared" si="12"/>
        <v/>
      </c>
      <c r="Q241" s="16" t="str">
        <f t="shared" si="13"/>
        <v/>
      </c>
    </row>
    <row r="242" spans="14:17" x14ac:dyDescent="0.2">
      <c r="N242" s="12" t="str">
        <f t="shared" si="15"/>
        <v/>
      </c>
      <c r="O242" s="17" t="str">
        <f t="shared" si="14"/>
        <v/>
      </c>
      <c r="P242" s="16" t="str">
        <f t="shared" si="12"/>
        <v/>
      </c>
      <c r="Q242" s="16" t="str">
        <f t="shared" si="13"/>
        <v/>
      </c>
    </row>
    <row r="243" spans="14:17" x14ac:dyDescent="0.2">
      <c r="N243" s="12" t="str">
        <f t="shared" si="15"/>
        <v/>
      </c>
      <c r="O243" s="17" t="str">
        <f t="shared" si="14"/>
        <v/>
      </c>
      <c r="P243" s="16" t="str">
        <f t="shared" si="12"/>
        <v/>
      </c>
      <c r="Q243" s="16" t="str">
        <f t="shared" si="13"/>
        <v/>
      </c>
    </row>
    <row r="244" spans="14:17" x14ac:dyDescent="0.2">
      <c r="N244" s="12" t="str">
        <f t="shared" si="15"/>
        <v/>
      </c>
      <c r="O244" s="17" t="str">
        <f t="shared" si="14"/>
        <v/>
      </c>
      <c r="P244" s="16" t="str">
        <f t="shared" si="12"/>
        <v/>
      </c>
      <c r="Q244" s="16" t="str">
        <f t="shared" si="13"/>
        <v/>
      </c>
    </row>
    <row r="245" spans="14:17" x14ac:dyDescent="0.2">
      <c r="N245" s="12" t="str">
        <f t="shared" si="15"/>
        <v/>
      </c>
      <c r="O245" s="17" t="str">
        <f t="shared" si="14"/>
        <v/>
      </c>
      <c r="P245" s="16" t="str">
        <f t="shared" si="12"/>
        <v/>
      </c>
      <c r="Q245" s="16" t="str">
        <f t="shared" si="13"/>
        <v/>
      </c>
    </row>
    <row r="246" spans="14:17" x14ac:dyDescent="0.2">
      <c r="N246" s="12" t="str">
        <f t="shared" si="15"/>
        <v/>
      </c>
      <c r="O246" s="17" t="str">
        <f t="shared" si="14"/>
        <v/>
      </c>
      <c r="P246" s="16" t="str">
        <f t="shared" si="12"/>
        <v/>
      </c>
      <c r="Q246" s="16" t="str">
        <f t="shared" si="13"/>
        <v/>
      </c>
    </row>
    <row r="247" spans="14:17" x14ac:dyDescent="0.2">
      <c r="N247" s="12" t="str">
        <f t="shared" si="15"/>
        <v/>
      </c>
      <c r="O247" s="17" t="str">
        <f t="shared" si="14"/>
        <v/>
      </c>
      <c r="P247" s="16" t="str">
        <f t="shared" si="12"/>
        <v/>
      </c>
      <c r="Q247" s="16" t="str">
        <f t="shared" si="13"/>
        <v/>
      </c>
    </row>
    <row r="248" spans="14:17" x14ac:dyDescent="0.2">
      <c r="N248" s="12" t="str">
        <f t="shared" si="15"/>
        <v/>
      </c>
      <c r="O248" s="17" t="str">
        <f t="shared" si="14"/>
        <v/>
      </c>
      <c r="P248" s="16" t="str">
        <f t="shared" si="12"/>
        <v/>
      </c>
      <c r="Q248" s="16" t="str">
        <f t="shared" si="13"/>
        <v/>
      </c>
    </row>
    <row r="249" spans="14:17" x14ac:dyDescent="0.2">
      <c r="N249" s="12" t="str">
        <f t="shared" si="15"/>
        <v/>
      </c>
      <c r="O249" s="17" t="str">
        <f t="shared" si="14"/>
        <v/>
      </c>
      <c r="P249" s="16" t="str">
        <f t="shared" si="12"/>
        <v/>
      </c>
      <c r="Q249" s="16" t="str">
        <f t="shared" si="13"/>
        <v/>
      </c>
    </row>
    <row r="250" spans="14:17" x14ac:dyDescent="0.2">
      <c r="N250" s="12" t="str">
        <f t="shared" si="15"/>
        <v/>
      </c>
      <c r="O250" s="17" t="str">
        <f t="shared" si="14"/>
        <v/>
      </c>
      <c r="P250" s="16" t="str">
        <f t="shared" si="12"/>
        <v/>
      </c>
      <c r="Q250" s="16" t="str">
        <f t="shared" si="13"/>
        <v/>
      </c>
    </row>
    <row r="251" spans="14:17" x14ac:dyDescent="0.2">
      <c r="N251" s="12" t="str">
        <f t="shared" si="15"/>
        <v/>
      </c>
      <c r="O251" s="17" t="str">
        <f t="shared" si="14"/>
        <v/>
      </c>
      <c r="P251" s="16" t="str">
        <f t="shared" si="12"/>
        <v/>
      </c>
      <c r="Q251" s="16" t="str">
        <f t="shared" si="13"/>
        <v/>
      </c>
    </row>
    <row r="252" spans="14:17" x14ac:dyDescent="0.2">
      <c r="N252" s="12" t="str">
        <f t="shared" si="15"/>
        <v/>
      </c>
      <c r="O252" s="17" t="str">
        <f t="shared" si="14"/>
        <v/>
      </c>
      <c r="P252" s="16" t="str">
        <f t="shared" si="12"/>
        <v/>
      </c>
      <c r="Q252" s="16" t="str">
        <f t="shared" si="13"/>
        <v/>
      </c>
    </row>
    <row r="253" spans="14:17" x14ac:dyDescent="0.2">
      <c r="N253" s="12" t="str">
        <f t="shared" si="15"/>
        <v/>
      </c>
      <c r="O253" s="17" t="str">
        <f t="shared" si="14"/>
        <v/>
      </c>
      <c r="P253" s="16" t="str">
        <f t="shared" si="12"/>
        <v/>
      </c>
      <c r="Q253" s="16" t="str">
        <f t="shared" si="13"/>
        <v/>
      </c>
    </row>
    <row r="254" spans="14:17" x14ac:dyDescent="0.2">
      <c r="N254" s="12" t="str">
        <f t="shared" si="15"/>
        <v/>
      </c>
      <c r="O254" s="17" t="str">
        <f t="shared" si="14"/>
        <v/>
      </c>
      <c r="P254" s="16" t="str">
        <f t="shared" si="12"/>
        <v/>
      </c>
      <c r="Q254" s="16" t="str">
        <f t="shared" si="13"/>
        <v/>
      </c>
    </row>
    <row r="255" spans="14:17" x14ac:dyDescent="0.2">
      <c r="N255" s="12" t="str">
        <f t="shared" si="15"/>
        <v/>
      </c>
      <c r="O255" s="17" t="str">
        <f t="shared" si="14"/>
        <v/>
      </c>
      <c r="P255" s="16" t="str">
        <f t="shared" si="12"/>
        <v/>
      </c>
      <c r="Q255" s="16" t="str">
        <f t="shared" si="13"/>
        <v/>
      </c>
    </row>
    <row r="256" spans="14:17" x14ac:dyDescent="0.2">
      <c r="N256" s="12" t="str">
        <f t="shared" si="15"/>
        <v/>
      </c>
      <c r="O256" s="17" t="str">
        <f t="shared" si="14"/>
        <v/>
      </c>
      <c r="P256" s="16" t="str">
        <f t="shared" si="12"/>
        <v/>
      </c>
      <c r="Q256" s="16" t="str">
        <f t="shared" si="13"/>
        <v/>
      </c>
    </row>
    <row r="257" spans="14:17" x14ac:dyDescent="0.2">
      <c r="N257" s="12" t="str">
        <f t="shared" si="15"/>
        <v/>
      </c>
      <c r="O257" s="17" t="str">
        <f t="shared" si="14"/>
        <v/>
      </c>
      <c r="P257" s="16" t="str">
        <f t="shared" si="12"/>
        <v/>
      </c>
      <c r="Q257" s="16" t="str">
        <f t="shared" si="13"/>
        <v/>
      </c>
    </row>
    <row r="258" spans="14:17" x14ac:dyDescent="0.2">
      <c r="N258" s="12" t="str">
        <f t="shared" si="15"/>
        <v/>
      </c>
      <c r="O258" s="17" t="str">
        <f t="shared" si="14"/>
        <v/>
      </c>
      <c r="P258" s="16" t="str">
        <f t="shared" si="12"/>
        <v/>
      </c>
      <c r="Q258" s="16" t="str">
        <f t="shared" si="13"/>
        <v/>
      </c>
    </row>
    <row r="259" spans="14:17" x14ac:dyDescent="0.2">
      <c r="N259" s="12" t="str">
        <f t="shared" si="15"/>
        <v/>
      </c>
      <c r="O259" s="17" t="str">
        <f t="shared" si="14"/>
        <v/>
      </c>
      <c r="P259" s="16" t="str">
        <f t="shared" si="12"/>
        <v/>
      </c>
      <c r="Q259" s="16" t="str">
        <f t="shared" si="13"/>
        <v/>
      </c>
    </row>
    <row r="260" spans="14:17" x14ac:dyDescent="0.2">
      <c r="N260" s="12" t="str">
        <f t="shared" si="15"/>
        <v/>
      </c>
      <c r="O260" s="17" t="str">
        <f t="shared" si="14"/>
        <v/>
      </c>
      <c r="P260" s="16" t="str">
        <f t="shared" si="12"/>
        <v/>
      </c>
      <c r="Q260" s="16" t="str">
        <f t="shared" si="13"/>
        <v/>
      </c>
    </row>
    <row r="261" spans="14:17" x14ac:dyDescent="0.2">
      <c r="N261" s="12" t="str">
        <f t="shared" si="15"/>
        <v/>
      </c>
      <c r="O261" s="17" t="str">
        <f t="shared" si="14"/>
        <v/>
      </c>
      <c r="P261" s="16" t="str">
        <f t="shared" si="12"/>
        <v/>
      </c>
      <c r="Q261" s="16" t="str">
        <f t="shared" si="13"/>
        <v/>
      </c>
    </row>
    <row r="262" spans="14:17" x14ac:dyDescent="0.2">
      <c r="N262" s="12" t="str">
        <f t="shared" si="15"/>
        <v/>
      </c>
      <c r="O262" s="17" t="str">
        <f t="shared" si="14"/>
        <v/>
      </c>
      <c r="P262" s="16" t="str">
        <f t="shared" si="12"/>
        <v/>
      </c>
      <c r="Q262" s="16" t="str">
        <f t="shared" si="13"/>
        <v/>
      </c>
    </row>
    <row r="263" spans="14:17" x14ac:dyDescent="0.2">
      <c r="N263" s="12" t="str">
        <f t="shared" si="15"/>
        <v/>
      </c>
      <c r="O263" s="17" t="str">
        <f t="shared" si="14"/>
        <v/>
      </c>
      <c r="P263" s="16" t="str">
        <f t="shared" si="12"/>
        <v/>
      </c>
      <c r="Q263" s="16" t="str">
        <f t="shared" si="13"/>
        <v/>
      </c>
    </row>
    <row r="264" spans="14:17" x14ac:dyDescent="0.2">
      <c r="N264" s="12" t="str">
        <f t="shared" si="15"/>
        <v/>
      </c>
      <c r="O264" s="17" t="str">
        <f t="shared" si="14"/>
        <v/>
      </c>
      <c r="P264" s="16" t="str">
        <f t="shared" si="12"/>
        <v/>
      </c>
      <c r="Q264" s="16" t="str">
        <f t="shared" si="13"/>
        <v/>
      </c>
    </row>
    <row r="265" spans="14:17" x14ac:dyDescent="0.2">
      <c r="N265" s="12" t="str">
        <f t="shared" si="15"/>
        <v/>
      </c>
      <c r="O265" s="17" t="str">
        <f t="shared" si="14"/>
        <v/>
      </c>
      <c r="P265" s="16" t="str">
        <f t="shared" ref="P265:P328" si="16">IF(N265&lt;&gt;"",PPMT($G$12/12,N265,MAX($N$9:$N$402),$G$11),"")</f>
        <v/>
      </c>
      <c r="Q265" s="16" t="str">
        <f t="shared" ref="Q265:Q328" si="17">IF(N265&lt;&gt;"",PMT($G$12/12,MAX($N$9:$N$402),$G$11),"")</f>
        <v/>
      </c>
    </row>
    <row r="266" spans="14:17" x14ac:dyDescent="0.2">
      <c r="N266" s="12" t="str">
        <f t="shared" si="15"/>
        <v/>
      </c>
      <c r="O266" s="17" t="str">
        <f t="shared" ref="O266:O329" si="18">IF(N266&lt;&gt;"",IPMT($G$12/12,N266,MAX($N$9:$N$402),$G$11),"")</f>
        <v/>
      </c>
      <c r="P266" s="16" t="str">
        <f t="shared" si="16"/>
        <v/>
      </c>
      <c r="Q266" s="16" t="str">
        <f t="shared" si="17"/>
        <v/>
      </c>
    </row>
    <row r="267" spans="14:17" x14ac:dyDescent="0.2">
      <c r="N267" s="12" t="str">
        <f t="shared" ref="N267:N330" si="19">IF(N266&lt;$G$13*12,1+N266,"")</f>
        <v/>
      </c>
      <c r="O267" s="17" t="str">
        <f t="shared" si="18"/>
        <v/>
      </c>
      <c r="P267" s="16" t="str">
        <f t="shared" si="16"/>
        <v/>
      </c>
      <c r="Q267" s="16" t="str">
        <f t="shared" si="17"/>
        <v/>
      </c>
    </row>
    <row r="268" spans="14:17" x14ac:dyDescent="0.2">
      <c r="N268" s="12" t="str">
        <f t="shared" si="19"/>
        <v/>
      </c>
      <c r="O268" s="17" t="str">
        <f t="shared" si="18"/>
        <v/>
      </c>
      <c r="P268" s="16" t="str">
        <f t="shared" si="16"/>
        <v/>
      </c>
      <c r="Q268" s="16" t="str">
        <f t="shared" si="17"/>
        <v/>
      </c>
    </row>
    <row r="269" spans="14:17" x14ac:dyDescent="0.2">
      <c r="N269" s="12" t="str">
        <f t="shared" si="19"/>
        <v/>
      </c>
      <c r="O269" s="17" t="str">
        <f t="shared" si="18"/>
        <v/>
      </c>
      <c r="P269" s="16" t="str">
        <f t="shared" si="16"/>
        <v/>
      </c>
      <c r="Q269" s="16" t="str">
        <f t="shared" si="17"/>
        <v/>
      </c>
    </row>
    <row r="270" spans="14:17" x14ac:dyDescent="0.2">
      <c r="N270" s="12" t="str">
        <f t="shared" si="19"/>
        <v/>
      </c>
      <c r="O270" s="17" t="str">
        <f t="shared" si="18"/>
        <v/>
      </c>
      <c r="P270" s="16" t="str">
        <f t="shared" si="16"/>
        <v/>
      </c>
      <c r="Q270" s="16" t="str">
        <f t="shared" si="17"/>
        <v/>
      </c>
    </row>
    <row r="271" spans="14:17" x14ac:dyDescent="0.2">
      <c r="N271" s="12" t="str">
        <f t="shared" si="19"/>
        <v/>
      </c>
      <c r="O271" s="17" t="str">
        <f t="shared" si="18"/>
        <v/>
      </c>
      <c r="P271" s="16" t="str">
        <f t="shared" si="16"/>
        <v/>
      </c>
      <c r="Q271" s="16" t="str">
        <f t="shared" si="17"/>
        <v/>
      </c>
    </row>
    <row r="272" spans="14:17" x14ac:dyDescent="0.2">
      <c r="N272" s="12" t="str">
        <f t="shared" si="19"/>
        <v/>
      </c>
      <c r="O272" s="17" t="str">
        <f t="shared" si="18"/>
        <v/>
      </c>
      <c r="P272" s="16" t="str">
        <f t="shared" si="16"/>
        <v/>
      </c>
      <c r="Q272" s="16" t="str">
        <f t="shared" si="17"/>
        <v/>
      </c>
    </row>
    <row r="273" spans="14:17" x14ac:dyDescent="0.2">
      <c r="N273" s="12" t="str">
        <f t="shared" si="19"/>
        <v/>
      </c>
      <c r="O273" s="17" t="str">
        <f t="shared" si="18"/>
        <v/>
      </c>
      <c r="P273" s="16" t="str">
        <f t="shared" si="16"/>
        <v/>
      </c>
      <c r="Q273" s="16" t="str">
        <f t="shared" si="17"/>
        <v/>
      </c>
    </row>
    <row r="274" spans="14:17" x14ac:dyDescent="0.2">
      <c r="N274" s="12" t="str">
        <f t="shared" si="19"/>
        <v/>
      </c>
      <c r="O274" s="17" t="str">
        <f t="shared" si="18"/>
        <v/>
      </c>
      <c r="P274" s="16" t="str">
        <f t="shared" si="16"/>
        <v/>
      </c>
      <c r="Q274" s="16" t="str">
        <f t="shared" si="17"/>
        <v/>
      </c>
    </row>
    <row r="275" spans="14:17" x14ac:dyDescent="0.2">
      <c r="N275" s="12" t="str">
        <f t="shared" si="19"/>
        <v/>
      </c>
      <c r="O275" s="17" t="str">
        <f t="shared" si="18"/>
        <v/>
      </c>
      <c r="P275" s="16" t="str">
        <f t="shared" si="16"/>
        <v/>
      </c>
      <c r="Q275" s="16" t="str">
        <f t="shared" si="17"/>
        <v/>
      </c>
    </row>
    <row r="276" spans="14:17" x14ac:dyDescent="0.2">
      <c r="N276" s="12" t="str">
        <f t="shared" si="19"/>
        <v/>
      </c>
      <c r="O276" s="17" t="str">
        <f t="shared" si="18"/>
        <v/>
      </c>
      <c r="P276" s="16" t="str">
        <f t="shared" si="16"/>
        <v/>
      </c>
      <c r="Q276" s="16" t="str">
        <f t="shared" si="17"/>
        <v/>
      </c>
    </row>
    <row r="277" spans="14:17" x14ac:dyDescent="0.2">
      <c r="N277" s="12" t="str">
        <f t="shared" si="19"/>
        <v/>
      </c>
      <c r="O277" s="17" t="str">
        <f t="shared" si="18"/>
        <v/>
      </c>
      <c r="P277" s="16" t="str">
        <f t="shared" si="16"/>
        <v/>
      </c>
      <c r="Q277" s="16" t="str">
        <f t="shared" si="17"/>
        <v/>
      </c>
    </row>
    <row r="278" spans="14:17" x14ac:dyDescent="0.2">
      <c r="N278" s="12" t="str">
        <f t="shared" si="19"/>
        <v/>
      </c>
      <c r="O278" s="17" t="str">
        <f t="shared" si="18"/>
        <v/>
      </c>
      <c r="P278" s="16" t="str">
        <f t="shared" si="16"/>
        <v/>
      </c>
      <c r="Q278" s="16" t="str">
        <f t="shared" si="17"/>
        <v/>
      </c>
    </row>
    <row r="279" spans="14:17" x14ac:dyDescent="0.2">
      <c r="N279" s="12" t="str">
        <f t="shared" si="19"/>
        <v/>
      </c>
      <c r="O279" s="17" t="str">
        <f t="shared" si="18"/>
        <v/>
      </c>
      <c r="P279" s="16" t="str">
        <f t="shared" si="16"/>
        <v/>
      </c>
      <c r="Q279" s="16" t="str">
        <f t="shared" si="17"/>
        <v/>
      </c>
    </row>
    <row r="280" spans="14:17" x14ac:dyDescent="0.2">
      <c r="N280" s="12" t="str">
        <f t="shared" si="19"/>
        <v/>
      </c>
      <c r="O280" s="17" t="str">
        <f t="shared" si="18"/>
        <v/>
      </c>
      <c r="P280" s="16" t="str">
        <f t="shared" si="16"/>
        <v/>
      </c>
      <c r="Q280" s="16" t="str">
        <f t="shared" si="17"/>
        <v/>
      </c>
    </row>
    <row r="281" spans="14:17" x14ac:dyDescent="0.2">
      <c r="N281" s="12" t="str">
        <f t="shared" si="19"/>
        <v/>
      </c>
      <c r="O281" s="17" t="str">
        <f t="shared" si="18"/>
        <v/>
      </c>
      <c r="P281" s="16" t="str">
        <f t="shared" si="16"/>
        <v/>
      </c>
      <c r="Q281" s="16" t="str">
        <f t="shared" si="17"/>
        <v/>
      </c>
    </row>
    <row r="282" spans="14:17" x14ac:dyDescent="0.2">
      <c r="N282" s="12" t="str">
        <f t="shared" si="19"/>
        <v/>
      </c>
      <c r="O282" s="17" t="str">
        <f t="shared" si="18"/>
        <v/>
      </c>
      <c r="P282" s="16" t="str">
        <f t="shared" si="16"/>
        <v/>
      </c>
      <c r="Q282" s="16" t="str">
        <f t="shared" si="17"/>
        <v/>
      </c>
    </row>
    <row r="283" spans="14:17" x14ac:dyDescent="0.2">
      <c r="N283" s="12" t="str">
        <f t="shared" si="19"/>
        <v/>
      </c>
      <c r="O283" s="17" t="str">
        <f t="shared" si="18"/>
        <v/>
      </c>
      <c r="P283" s="16" t="str">
        <f t="shared" si="16"/>
        <v/>
      </c>
      <c r="Q283" s="16" t="str">
        <f t="shared" si="17"/>
        <v/>
      </c>
    </row>
    <row r="284" spans="14:17" x14ac:dyDescent="0.2">
      <c r="N284" s="12" t="str">
        <f t="shared" si="19"/>
        <v/>
      </c>
      <c r="O284" s="17" t="str">
        <f t="shared" si="18"/>
        <v/>
      </c>
      <c r="P284" s="16" t="str">
        <f t="shared" si="16"/>
        <v/>
      </c>
      <c r="Q284" s="16" t="str">
        <f t="shared" si="17"/>
        <v/>
      </c>
    </row>
    <row r="285" spans="14:17" x14ac:dyDescent="0.2">
      <c r="N285" s="12" t="str">
        <f t="shared" si="19"/>
        <v/>
      </c>
      <c r="O285" s="17" t="str">
        <f t="shared" si="18"/>
        <v/>
      </c>
      <c r="P285" s="16" t="str">
        <f t="shared" si="16"/>
        <v/>
      </c>
      <c r="Q285" s="16" t="str">
        <f t="shared" si="17"/>
        <v/>
      </c>
    </row>
    <row r="286" spans="14:17" x14ac:dyDescent="0.2">
      <c r="N286" s="12" t="str">
        <f t="shared" si="19"/>
        <v/>
      </c>
      <c r="O286" s="17" t="str">
        <f t="shared" si="18"/>
        <v/>
      </c>
      <c r="P286" s="16" t="str">
        <f t="shared" si="16"/>
        <v/>
      </c>
      <c r="Q286" s="16" t="str">
        <f t="shared" si="17"/>
        <v/>
      </c>
    </row>
    <row r="287" spans="14:17" x14ac:dyDescent="0.2">
      <c r="N287" s="12" t="str">
        <f t="shared" si="19"/>
        <v/>
      </c>
      <c r="O287" s="17" t="str">
        <f t="shared" si="18"/>
        <v/>
      </c>
      <c r="P287" s="16" t="str">
        <f t="shared" si="16"/>
        <v/>
      </c>
      <c r="Q287" s="16" t="str">
        <f t="shared" si="17"/>
        <v/>
      </c>
    </row>
    <row r="288" spans="14:17" x14ac:dyDescent="0.2">
      <c r="N288" s="12" t="str">
        <f t="shared" si="19"/>
        <v/>
      </c>
      <c r="O288" s="17" t="str">
        <f t="shared" si="18"/>
        <v/>
      </c>
      <c r="P288" s="16" t="str">
        <f t="shared" si="16"/>
        <v/>
      </c>
      <c r="Q288" s="16" t="str">
        <f t="shared" si="17"/>
        <v/>
      </c>
    </row>
    <row r="289" spans="14:17" x14ac:dyDescent="0.2">
      <c r="N289" s="12" t="str">
        <f t="shared" si="19"/>
        <v/>
      </c>
      <c r="O289" s="17" t="str">
        <f t="shared" si="18"/>
        <v/>
      </c>
      <c r="P289" s="16" t="str">
        <f t="shared" si="16"/>
        <v/>
      </c>
      <c r="Q289" s="16" t="str">
        <f t="shared" si="17"/>
        <v/>
      </c>
    </row>
    <row r="290" spans="14:17" x14ac:dyDescent="0.2">
      <c r="N290" s="12" t="str">
        <f t="shared" si="19"/>
        <v/>
      </c>
      <c r="O290" s="17" t="str">
        <f t="shared" si="18"/>
        <v/>
      </c>
      <c r="P290" s="16" t="str">
        <f t="shared" si="16"/>
        <v/>
      </c>
      <c r="Q290" s="16" t="str">
        <f t="shared" si="17"/>
        <v/>
      </c>
    </row>
    <row r="291" spans="14:17" x14ac:dyDescent="0.2">
      <c r="N291" s="12" t="str">
        <f t="shared" si="19"/>
        <v/>
      </c>
      <c r="O291" s="17" t="str">
        <f t="shared" si="18"/>
        <v/>
      </c>
      <c r="P291" s="16" t="str">
        <f t="shared" si="16"/>
        <v/>
      </c>
      <c r="Q291" s="16" t="str">
        <f t="shared" si="17"/>
        <v/>
      </c>
    </row>
    <row r="292" spans="14:17" x14ac:dyDescent="0.2">
      <c r="N292" s="12" t="str">
        <f t="shared" si="19"/>
        <v/>
      </c>
      <c r="O292" s="17" t="str">
        <f t="shared" si="18"/>
        <v/>
      </c>
      <c r="P292" s="16" t="str">
        <f t="shared" si="16"/>
        <v/>
      </c>
      <c r="Q292" s="16" t="str">
        <f t="shared" si="17"/>
        <v/>
      </c>
    </row>
    <row r="293" spans="14:17" x14ac:dyDescent="0.2">
      <c r="N293" s="12" t="str">
        <f t="shared" si="19"/>
        <v/>
      </c>
      <c r="O293" s="17" t="str">
        <f t="shared" si="18"/>
        <v/>
      </c>
      <c r="P293" s="16" t="str">
        <f t="shared" si="16"/>
        <v/>
      </c>
      <c r="Q293" s="16" t="str">
        <f t="shared" si="17"/>
        <v/>
      </c>
    </row>
    <row r="294" spans="14:17" x14ac:dyDescent="0.2">
      <c r="N294" s="12" t="str">
        <f t="shared" si="19"/>
        <v/>
      </c>
      <c r="O294" s="17" t="str">
        <f t="shared" si="18"/>
        <v/>
      </c>
      <c r="P294" s="16" t="str">
        <f t="shared" si="16"/>
        <v/>
      </c>
      <c r="Q294" s="16" t="str">
        <f t="shared" si="17"/>
        <v/>
      </c>
    </row>
    <row r="295" spans="14:17" x14ac:dyDescent="0.2">
      <c r="N295" s="12" t="str">
        <f t="shared" si="19"/>
        <v/>
      </c>
      <c r="O295" s="17" t="str">
        <f t="shared" si="18"/>
        <v/>
      </c>
      <c r="P295" s="16" t="str">
        <f t="shared" si="16"/>
        <v/>
      </c>
      <c r="Q295" s="16" t="str">
        <f t="shared" si="17"/>
        <v/>
      </c>
    </row>
    <row r="296" spans="14:17" x14ac:dyDescent="0.2">
      <c r="N296" s="12" t="str">
        <f t="shared" si="19"/>
        <v/>
      </c>
      <c r="O296" s="17" t="str">
        <f t="shared" si="18"/>
        <v/>
      </c>
      <c r="P296" s="16" t="str">
        <f t="shared" si="16"/>
        <v/>
      </c>
      <c r="Q296" s="16" t="str">
        <f t="shared" si="17"/>
        <v/>
      </c>
    </row>
    <row r="297" spans="14:17" x14ac:dyDescent="0.2">
      <c r="N297" s="12" t="str">
        <f t="shared" si="19"/>
        <v/>
      </c>
      <c r="O297" s="17" t="str">
        <f t="shared" si="18"/>
        <v/>
      </c>
      <c r="P297" s="16" t="str">
        <f t="shared" si="16"/>
        <v/>
      </c>
      <c r="Q297" s="16" t="str">
        <f t="shared" si="17"/>
        <v/>
      </c>
    </row>
    <row r="298" spans="14:17" x14ac:dyDescent="0.2">
      <c r="N298" s="12" t="str">
        <f t="shared" si="19"/>
        <v/>
      </c>
      <c r="O298" s="17" t="str">
        <f t="shared" si="18"/>
        <v/>
      </c>
      <c r="P298" s="16" t="str">
        <f t="shared" si="16"/>
        <v/>
      </c>
      <c r="Q298" s="16" t="str">
        <f t="shared" si="17"/>
        <v/>
      </c>
    </row>
    <row r="299" spans="14:17" x14ac:dyDescent="0.2">
      <c r="N299" s="12" t="str">
        <f t="shared" si="19"/>
        <v/>
      </c>
      <c r="O299" s="17" t="str">
        <f t="shared" si="18"/>
        <v/>
      </c>
      <c r="P299" s="16" t="str">
        <f t="shared" si="16"/>
        <v/>
      </c>
      <c r="Q299" s="16" t="str">
        <f t="shared" si="17"/>
        <v/>
      </c>
    </row>
    <row r="300" spans="14:17" x14ac:dyDescent="0.2">
      <c r="N300" s="12" t="str">
        <f t="shared" si="19"/>
        <v/>
      </c>
      <c r="O300" s="17" t="str">
        <f t="shared" si="18"/>
        <v/>
      </c>
      <c r="P300" s="16" t="str">
        <f t="shared" si="16"/>
        <v/>
      </c>
      <c r="Q300" s="16" t="str">
        <f t="shared" si="17"/>
        <v/>
      </c>
    </row>
    <row r="301" spans="14:17" x14ac:dyDescent="0.2">
      <c r="N301" s="12" t="str">
        <f t="shared" si="19"/>
        <v/>
      </c>
      <c r="O301" s="17" t="str">
        <f t="shared" si="18"/>
        <v/>
      </c>
      <c r="P301" s="16" t="str">
        <f t="shared" si="16"/>
        <v/>
      </c>
      <c r="Q301" s="16" t="str">
        <f t="shared" si="17"/>
        <v/>
      </c>
    </row>
    <row r="302" spans="14:17" x14ac:dyDescent="0.2">
      <c r="N302" s="12" t="str">
        <f t="shared" si="19"/>
        <v/>
      </c>
      <c r="O302" s="17" t="str">
        <f t="shared" si="18"/>
        <v/>
      </c>
      <c r="P302" s="16" t="str">
        <f t="shared" si="16"/>
        <v/>
      </c>
      <c r="Q302" s="16" t="str">
        <f t="shared" si="17"/>
        <v/>
      </c>
    </row>
    <row r="303" spans="14:17" x14ac:dyDescent="0.2">
      <c r="N303" s="12" t="str">
        <f t="shared" si="19"/>
        <v/>
      </c>
      <c r="O303" s="17" t="str">
        <f t="shared" si="18"/>
        <v/>
      </c>
      <c r="P303" s="16" t="str">
        <f t="shared" si="16"/>
        <v/>
      </c>
      <c r="Q303" s="16" t="str">
        <f t="shared" si="17"/>
        <v/>
      </c>
    </row>
    <row r="304" spans="14:17" x14ac:dyDescent="0.2">
      <c r="N304" s="12" t="str">
        <f t="shared" si="19"/>
        <v/>
      </c>
      <c r="O304" s="17" t="str">
        <f t="shared" si="18"/>
        <v/>
      </c>
      <c r="P304" s="16" t="str">
        <f t="shared" si="16"/>
        <v/>
      </c>
      <c r="Q304" s="16" t="str">
        <f t="shared" si="17"/>
        <v/>
      </c>
    </row>
    <row r="305" spans="14:17" x14ac:dyDescent="0.2">
      <c r="N305" s="12" t="str">
        <f t="shared" si="19"/>
        <v/>
      </c>
      <c r="O305" s="17" t="str">
        <f t="shared" si="18"/>
        <v/>
      </c>
      <c r="P305" s="16" t="str">
        <f t="shared" si="16"/>
        <v/>
      </c>
      <c r="Q305" s="16" t="str">
        <f t="shared" si="17"/>
        <v/>
      </c>
    </row>
    <row r="306" spans="14:17" x14ac:dyDescent="0.2">
      <c r="N306" s="12" t="str">
        <f t="shared" si="19"/>
        <v/>
      </c>
      <c r="O306" s="17" t="str">
        <f t="shared" si="18"/>
        <v/>
      </c>
      <c r="P306" s="16" t="str">
        <f t="shared" si="16"/>
        <v/>
      </c>
      <c r="Q306" s="16" t="str">
        <f t="shared" si="17"/>
        <v/>
      </c>
    </row>
    <row r="307" spans="14:17" x14ac:dyDescent="0.2">
      <c r="N307" s="12" t="str">
        <f t="shared" si="19"/>
        <v/>
      </c>
      <c r="O307" s="17" t="str">
        <f t="shared" si="18"/>
        <v/>
      </c>
      <c r="P307" s="16" t="str">
        <f t="shared" si="16"/>
        <v/>
      </c>
      <c r="Q307" s="16" t="str">
        <f t="shared" si="17"/>
        <v/>
      </c>
    </row>
    <row r="308" spans="14:17" x14ac:dyDescent="0.2">
      <c r="N308" s="12" t="str">
        <f t="shared" si="19"/>
        <v/>
      </c>
      <c r="O308" s="17" t="str">
        <f t="shared" si="18"/>
        <v/>
      </c>
      <c r="P308" s="16" t="str">
        <f t="shared" si="16"/>
        <v/>
      </c>
      <c r="Q308" s="16" t="str">
        <f t="shared" si="17"/>
        <v/>
      </c>
    </row>
    <row r="309" spans="14:17" x14ac:dyDescent="0.2">
      <c r="N309" s="12" t="str">
        <f t="shared" si="19"/>
        <v/>
      </c>
      <c r="O309" s="17" t="str">
        <f t="shared" si="18"/>
        <v/>
      </c>
      <c r="P309" s="16" t="str">
        <f t="shared" si="16"/>
        <v/>
      </c>
      <c r="Q309" s="16" t="str">
        <f t="shared" si="17"/>
        <v/>
      </c>
    </row>
    <row r="310" spans="14:17" x14ac:dyDescent="0.2">
      <c r="N310" s="12" t="str">
        <f t="shared" si="19"/>
        <v/>
      </c>
      <c r="O310" s="17" t="str">
        <f t="shared" si="18"/>
        <v/>
      </c>
      <c r="P310" s="16" t="str">
        <f t="shared" si="16"/>
        <v/>
      </c>
      <c r="Q310" s="16" t="str">
        <f t="shared" si="17"/>
        <v/>
      </c>
    </row>
    <row r="311" spans="14:17" x14ac:dyDescent="0.2">
      <c r="N311" s="12" t="str">
        <f t="shared" si="19"/>
        <v/>
      </c>
      <c r="O311" s="17" t="str">
        <f t="shared" si="18"/>
        <v/>
      </c>
      <c r="P311" s="16" t="str">
        <f t="shared" si="16"/>
        <v/>
      </c>
      <c r="Q311" s="16" t="str">
        <f t="shared" si="17"/>
        <v/>
      </c>
    </row>
    <row r="312" spans="14:17" x14ac:dyDescent="0.2">
      <c r="N312" s="12" t="str">
        <f t="shared" si="19"/>
        <v/>
      </c>
      <c r="O312" s="17" t="str">
        <f t="shared" si="18"/>
        <v/>
      </c>
      <c r="P312" s="16" t="str">
        <f t="shared" si="16"/>
        <v/>
      </c>
      <c r="Q312" s="16" t="str">
        <f t="shared" si="17"/>
        <v/>
      </c>
    </row>
    <row r="313" spans="14:17" x14ac:dyDescent="0.2">
      <c r="N313" s="12" t="str">
        <f t="shared" si="19"/>
        <v/>
      </c>
      <c r="O313" s="17" t="str">
        <f t="shared" si="18"/>
        <v/>
      </c>
      <c r="P313" s="16" t="str">
        <f t="shared" si="16"/>
        <v/>
      </c>
      <c r="Q313" s="16" t="str">
        <f t="shared" si="17"/>
        <v/>
      </c>
    </row>
    <row r="314" spans="14:17" x14ac:dyDescent="0.2">
      <c r="N314" s="12" t="str">
        <f t="shared" si="19"/>
        <v/>
      </c>
      <c r="O314" s="17" t="str">
        <f t="shared" si="18"/>
        <v/>
      </c>
      <c r="P314" s="16" t="str">
        <f t="shared" si="16"/>
        <v/>
      </c>
      <c r="Q314" s="16" t="str">
        <f t="shared" si="17"/>
        <v/>
      </c>
    </row>
    <row r="315" spans="14:17" x14ac:dyDescent="0.2">
      <c r="N315" s="12" t="str">
        <f t="shared" si="19"/>
        <v/>
      </c>
      <c r="O315" s="17" t="str">
        <f t="shared" si="18"/>
        <v/>
      </c>
      <c r="P315" s="16" t="str">
        <f t="shared" si="16"/>
        <v/>
      </c>
      <c r="Q315" s="16" t="str">
        <f t="shared" si="17"/>
        <v/>
      </c>
    </row>
    <row r="316" spans="14:17" x14ac:dyDescent="0.2">
      <c r="N316" s="12" t="str">
        <f t="shared" si="19"/>
        <v/>
      </c>
      <c r="O316" s="17" t="str">
        <f t="shared" si="18"/>
        <v/>
      </c>
      <c r="P316" s="16" t="str">
        <f t="shared" si="16"/>
        <v/>
      </c>
      <c r="Q316" s="16" t="str">
        <f t="shared" si="17"/>
        <v/>
      </c>
    </row>
    <row r="317" spans="14:17" x14ac:dyDescent="0.2">
      <c r="N317" s="12" t="str">
        <f t="shared" si="19"/>
        <v/>
      </c>
      <c r="O317" s="17" t="str">
        <f t="shared" si="18"/>
        <v/>
      </c>
      <c r="P317" s="16" t="str">
        <f t="shared" si="16"/>
        <v/>
      </c>
      <c r="Q317" s="16" t="str">
        <f t="shared" si="17"/>
        <v/>
      </c>
    </row>
    <row r="318" spans="14:17" x14ac:dyDescent="0.2">
      <c r="N318" s="12" t="str">
        <f t="shared" si="19"/>
        <v/>
      </c>
      <c r="O318" s="17" t="str">
        <f t="shared" si="18"/>
        <v/>
      </c>
      <c r="P318" s="16" t="str">
        <f t="shared" si="16"/>
        <v/>
      </c>
      <c r="Q318" s="16" t="str">
        <f t="shared" si="17"/>
        <v/>
      </c>
    </row>
    <row r="319" spans="14:17" x14ac:dyDescent="0.2">
      <c r="N319" s="12" t="str">
        <f t="shared" si="19"/>
        <v/>
      </c>
      <c r="O319" s="17" t="str">
        <f t="shared" si="18"/>
        <v/>
      </c>
      <c r="P319" s="16" t="str">
        <f t="shared" si="16"/>
        <v/>
      </c>
      <c r="Q319" s="16" t="str">
        <f t="shared" si="17"/>
        <v/>
      </c>
    </row>
    <row r="320" spans="14:17" x14ac:dyDescent="0.2">
      <c r="N320" s="12" t="str">
        <f t="shared" si="19"/>
        <v/>
      </c>
      <c r="O320" s="17" t="str">
        <f t="shared" si="18"/>
        <v/>
      </c>
      <c r="P320" s="16" t="str">
        <f t="shared" si="16"/>
        <v/>
      </c>
      <c r="Q320" s="16" t="str">
        <f t="shared" si="17"/>
        <v/>
      </c>
    </row>
    <row r="321" spans="14:17" x14ac:dyDescent="0.2">
      <c r="N321" s="12" t="str">
        <f t="shared" si="19"/>
        <v/>
      </c>
      <c r="O321" s="17" t="str">
        <f t="shared" si="18"/>
        <v/>
      </c>
      <c r="P321" s="16" t="str">
        <f t="shared" si="16"/>
        <v/>
      </c>
      <c r="Q321" s="16" t="str">
        <f t="shared" si="17"/>
        <v/>
      </c>
    </row>
    <row r="322" spans="14:17" x14ac:dyDescent="0.2">
      <c r="N322" s="12" t="str">
        <f t="shared" si="19"/>
        <v/>
      </c>
      <c r="O322" s="17" t="str">
        <f t="shared" si="18"/>
        <v/>
      </c>
      <c r="P322" s="16" t="str">
        <f t="shared" si="16"/>
        <v/>
      </c>
      <c r="Q322" s="16" t="str">
        <f t="shared" si="17"/>
        <v/>
      </c>
    </row>
    <row r="323" spans="14:17" x14ac:dyDescent="0.2">
      <c r="N323" s="12" t="str">
        <f t="shared" si="19"/>
        <v/>
      </c>
      <c r="O323" s="17" t="str">
        <f t="shared" si="18"/>
        <v/>
      </c>
      <c r="P323" s="16" t="str">
        <f t="shared" si="16"/>
        <v/>
      </c>
      <c r="Q323" s="16" t="str">
        <f t="shared" si="17"/>
        <v/>
      </c>
    </row>
    <row r="324" spans="14:17" x14ac:dyDescent="0.2">
      <c r="N324" s="12" t="str">
        <f t="shared" si="19"/>
        <v/>
      </c>
      <c r="O324" s="17" t="str">
        <f t="shared" si="18"/>
        <v/>
      </c>
      <c r="P324" s="16" t="str">
        <f t="shared" si="16"/>
        <v/>
      </c>
      <c r="Q324" s="16" t="str">
        <f t="shared" si="17"/>
        <v/>
      </c>
    </row>
    <row r="325" spans="14:17" x14ac:dyDescent="0.2">
      <c r="N325" s="12" t="str">
        <f t="shared" si="19"/>
        <v/>
      </c>
      <c r="O325" s="17" t="str">
        <f t="shared" si="18"/>
        <v/>
      </c>
      <c r="P325" s="16" t="str">
        <f t="shared" si="16"/>
        <v/>
      </c>
      <c r="Q325" s="16" t="str">
        <f t="shared" si="17"/>
        <v/>
      </c>
    </row>
    <row r="326" spans="14:17" x14ac:dyDescent="0.2">
      <c r="N326" s="12" t="str">
        <f t="shared" si="19"/>
        <v/>
      </c>
      <c r="O326" s="17" t="str">
        <f t="shared" si="18"/>
        <v/>
      </c>
      <c r="P326" s="16" t="str">
        <f t="shared" si="16"/>
        <v/>
      </c>
      <c r="Q326" s="16" t="str">
        <f t="shared" si="17"/>
        <v/>
      </c>
    </row>
    <row r="327" spans="14:17" x14ac:dyDescent="0.2">
      <c r="N327" s="12" t="str">
        <f t="shared" si="19"/>
        <v/>
      </c>
      <c r="O327" s="17" t="str">
        <f t="shared" si="18"/>
        <v/>
      </c>
      <c r="P327" s="16" t="str">
        <f t="shared" si="16"/>
        <v/>
      </c>
      <c r="Q327" s="16" t="str">
        <f t="shared" si="17"/>
        <v/>
      </c>
    </row>
    <row r="328" spans="14:17" x14ac:dyDescent="0.2">
      <c r="N328" s="12" t="str">
        <f t="shared" si="19"/>
        <v/>
      </c>
      <c r="O328" s="17" t="str">
        <f t="shared" si="18"/>
        <v/>
      </c>
      <c r="P328" s="16" t="str">
        <f t="shared" si="16"/>
        <v/>
      </c>
      <c r="Q328" s="16" t="str">
        <f t="shared" si="17"/>
        <v/>
      </c>
    </row>
    <row r="329" spans="14:17" x14ac:dyDescent="0.2">
      <c r="N329" s="12" t="str">
        <f t="shared" si="19"/>
        <v/>
      </c>
      <c r="O329" s="17" t="str">
        <f t="shared" si="18"/>
        <v/>
      </c>
      <c r="P329" s="16" t="str">
        <f t="shared" ref="P329:P392" si="20">IF(N329&lt;&gt;"",PPMT($G$12/12,N329,MAX($N$9:$N$402),$G$11),"")</f>
        <v/>
      </c>
      <c r="Q329" s="16" t="str">
        <f t="shared" ref="Q329:Q392" si="21">IF(N329&lt;&gt;"",PMT($G$12/12,MAX($N$9:$N$402),$G$11),"")</f>
        <v/>
      </c>
    </row>
    <row r="330" spans="14:17" x14ac:dyDescent="0.2">
      <c r="N330" s="12" t="str">
        <f t="shared" si="19"/>
        <v/>
      </c>
      <c r="O330" s="17" t="str">
        <f t="shared" ref="O330:O393" si="22">IF(N330&lt;&gt;"",IPMT($G$12/12,N330,MAX($N$9:$N$402),$G$11),"")</f>
        <v/>
      </c>
      <c r="P330" s="16" t="str">
        <f t="shared" si="20"/>
        <v/>
      </c>
      <c r="Q330" s="16" t="str">
        <f t="shared" si="21"/>
        <v/>
      </c>
    </row>
    <row r="331" spans="14:17" x14ac:dyDescent="0.2">
      <c r="N331" s="12" t="str">
        <f t="shared" ref="N331:N394" si="23">IF(N330&lt;$G$13*12,1+N330,"")</f>
        <v/>
      </c>
      <c r="O331" s="17" t="str">
        <f t="shared" si="22"/>
        <v/>
      </c>
      <c r="P331" s="16" t="str">
        <f t="shared" si="20"/>
        <v/>
      </c>
      <c r="Q331" s="16" t="str">
        <f t="shared" si="21"/>
        <v/>
      </c>
    </row>
    <row r="332" spans="14:17" x14ac:dyDescent="0.2">
      <c r="N332" s="12" t="str">
        <f t="shared" si="23"/>
        <v/>
      </c>
      <c r="O332" s="17" t="str">
        <f t="shared" si="22"/>
        <v/>
      </c>
      <c r="P332" s="16" t="str">
        <f t="shared" si="20"/>
        <v/>
      </c>
      <c r="Q332" s="16" t="str">
        <f t="shared" si="21"/>
        <v/>
      </c>
    </row>
    <row r="333" spans="14:17" x14ac:dyDescent="0.2">
      <c r="N333" s="12" t="str">
        <f t="shared" si="23"/>
        <v/>
      </c>
      <c r="O333" s="17" t="str">
        <f t="shared" si="22"/>
        <v/>
      </c>
      <c r="P333" s="16" t="str">
        <f t="shared" si="20"/>
        <v/>
      </c>
      <c r="Q333" s="16" t="str">
        <f t="shared" si="21"/>
        <v/>
      </c>
    </row>
    <row r="334" spans="14:17" x14ac:dyDescent="0.2">
      <c r="N334" s="12" t="str">
        <f t="shared" si="23"/>
        <v/>
      </c>
      <c r="O334" s="17" t="str">
        <f t="shared" si="22"/>
        <v/>
      </c>
      <c r="P334" s="16" t="str">
        <f t="shared" si="20"/>
        <v/>
      </c>
      <c r="Q334" s="16" t="str">
        <f t="shared" si="21"/>
        <v/>
      </c>
    </row>
    <row r="335" spans="14:17" x14ac:dyDescent="0.2">
      <c r="N335" s="12" t="str">
        <f t="shared" si="23"/>
        <v/>
      </c>
      <c r="O335" s="17" t="str">
        <f t="shared" si="22"/>
        <v/>
      </c>
      <c r="P335" s="16" t="str">
        <f t="shared" si="20"/>
        <v/>
      </c>
      <c r="Q335" s="16" t="str">
        <f t="shared" si="21"/>
        <v/>
      </c>
    </row>
    <row r="336" spans="14:17" x14ac:dyDescent="0.2">
      <c r="N336" s="12" t="str">
        <f t="shared" si="23"/>
        <v/>
      </c>
      <c r="O336" s="17" t="str">
        <f t="shared" si="22"/>
        <v/>
      </c>
      <c r="P336" s="16" t="str">
        <f t="shared" si="20"/>
        <v/>
      </c>
      <c r="Q336" s="16" t="str">
        <f t="shared" si="21"/>
        <v/>
      </c>
    </row>
    <row r="337" spans="14:17" x14ac:dyDescent="0.2">
      <c r="N337" s="12" t="str">
        <f t="shared" si="23"/>
        <v/>
      </c>
      <c r="O337" s="17" t="str">
        <f t="shared" si="22"/>
        <v/>
      </c>
      <c r="P337" s="16" t="str">
        <f t="shared" si="20"/>
        <v/>
      </c>
      <c r="Q337" s="16" t="str">
        <f t="shared" si="21"/>
        <v/>
      </c>
    </row>
    <row r="338" spans="14:17" x14ac:dyDescent="0.2">
      <c r="N338" s="12" t="str">
        <f t="shared" si="23"/>
        <v/>
      </c>
      <c r="O338" s="17" t="str">
        <f t="shared" si="22"/>
        <v/>
      </c>
      <c r="P338" s="16" t="str">
        <f t="shared" si="20"/>
        <v/>
      </c>
      <c r="Q338" s="16" t="str">
        <f t="shared" si="21"/>
        <v/>
      </c>
    </row>
    <row r="339" spans="14:17" x14ac:dyDescent="0.2">
      <c r="N339" s="12" t="str">
        <f t="shared" si="23"/>
        <v/>
      </c>
      <c r="O339" s="17" t="str">
        <f t="shared" si="22"/>
        <v/>
      </c>
      <c r="P339" s="16" t="str">
        <f t="shared" si="20"/>
        <v/>
      </c>
      <c r="Q339" s="16" t="str">
        <f t="shared" si="21"/>
        <v/>
      </c>
    </row>
    <row r="340" spans="14:17" x14ac:dyDescent="0.2">
      <c r="N340" s="12" t="str">
        <f t="shared" si="23"/>
        <v/>
      </c>
      <c r="O340" s="17" t="str">
        <f t="shared" si="22"/>
        <v/>
      </c>
      <c r="P340" s="16" t="str">
        <f t="shared" si="20"/>
        <v/>
      </c>
      <c r="Q340" s="16" t="str">
        <f t="shared" si="21"/>
        <v/>
      </c>
    </row>
    <row r="341" spans="14:17" x14ac:dyDescent="0.2">
      <c r="N341" s="12" t="str">
        <f t="shared" si="23"/>
        <v/>
      </c>
      <c r="O341" s="17" t="str">
        <f t="shared" si="22"/>
        <v/>
      </c>
      <c r="P341" s="16" t="str">
        <f t="shared" si="20"/>
        <v/>
      </c>
      <c r="Q341" s="16" t="str">
        <f t="shared" si="21"/>
        <v/>
      </c>
    </row>
    <row r="342" spans="14:17" x14ac:dyDescent="0.2">
      <c r="N342" s="12" t="str">
        <f t="shared" si="23"/>
        <v/>
      </c>
      <c r="O342" s="17" t="str">
        <f t="shared" si="22"/>
        <v/>
      </c>
      <c r="P342" s="16" t="str">
        <f t="shared" si="20"/>
        <v/>
      </c>
      <c r="Q342" s="16" t="str">
        <f t="shared" si="21"/>
        <v/>
      </c>
    </row>
    <row r="343" spans="14:17" x14ac:dyDescent="0.2">
      <c r="N343" s="12" t="str">
        <f t="shared" si="23"/>
        <v/>
      </c>
      <c r="O343" s="17" t="str">
        <f t="shared" si="22"/>
        <v/>
      </c>
      <c r="P343" s="16" t="str">
        <f t="shared" si="20"/>
        <v/>
      </c>
      <c r="Q343" s="16" t="str">
        <f t="shared" si="21"/>
        <v/>
      </c>
    </row>
    <row r="344" spans="14:17" x14ac:dyDescent="0.2">
      <c r="N344" s="12" t="str">
        <f t="shared" si="23"/>
        <v/>
      </c>
      <c r="O344" s="17" t="str">
        <f t="shared" si="22"/>
        <v/>
      </c>
      <c r="P344" s="16" t="str">
        <f t="shared" si="20"/>
        <v/>
      </c>
      <c r="Q344" s="16" t="str">
        <f t="shared" si="21"/>
        <v/>
      </c>
    </row>
    <row r="345" spans="14:17" x14ac:dyDescent="0.2">
      <c r="N345" s="12" t="str">
        <f t="shared" si="23"/>
        <v/>
      </c>
      <c r="O345" s="17" t="str">
        <f t="shared" si="22"/>
        <v/>
      </c>
      <c r="P345" s="16" t="str">
        <f t="shared" si="20"/>
        <v/>
      </c>
      <c r="Q345" s="16" t="str">
        <f t="shared" si="21"/>
        <v/>
      </c>
    </row>
    <row r="346" spans="14:17" x14ac:dyDescent="0.2">
      <c r="N346" s="12" t="str">
        <f t="shared" si="23"/>
        <v/>
      </c>
      <c r="O346" s="17" t="str">
        <f t="shared" si="22"/>
        <v/>
      </c>
      <c r="P346" s="16" t="str">
        <f t="shared" si="20"/>
        <v/>
      </c>
      <c r="Q346" s="16" t="str">
        <f t="shared" si="21"/>
        <v/>
      </c>
    </row>
    <row r="347" spans="14:17" x14ac:dyDescent="0.2">
      <c r="N347" s="12" t="str">
        <f t="shared" si="23"/>
        <v/>
      </c>
      <c r="O347" s="17" t="str">
        <f t="shared" si="22"/>
        <v/>
      </c>
      <c r="P347" s="16" t="str">
        <f t="shared" si="20"/>
        <v/>
      </c>
      <c r="Q347" s="16" t="str">
        <f t="shared" si="21"/>
        <v/>
      </c>
    </row>
    <row r="348" spans="14:17" x14ac:dyDescent="0.2">
      <c r="N348" s="12" t="str">
        <f t="shared" si="23"/>
        <v/>
      </c>
      <c r="O348" s="17" t="str">
        <f t="shared" si="22"/>
        <v/>
      </c>
      <c r="P348" s="16" t="str">
        <f t="shared" si="20"/>
        <v/>
      </c>
      <c r="Q348" s="16" t="str">
        <f t="shared" si="21"/>
        <v/>
      </c>
    </row>
    <row r="349" spans="14:17" x14ac:dyDescent="0.2">
      <c r="N349" s="12" t="str">
        <f t="shared" si="23"/>
        <v/>
      </c>
      <c r="O349" s="17" t="str">
        <f t="shared" si="22"/>
        <v/>
      </c>
      <c r="P349" s="16" t="str">
        <f t="shared" si="20"/>
        <v/>
      </c>
      <c r="Q349" s="16" t="str">
        <f t="shared" si="21"/>
        <v/>
      </c>
    </row>
    <row r="350" spans="14:17" x14ac:dyDescent="0.2">
      <c r="N350" s="12" t="str">
        <f t="shared" si="23"/>
        <v/>
      </c>
      <c r="O350" s="17" t="str">
        <f t="shared" si="22"/>
        <v/>
      </c>
      <c r="P350" s="16" t="str">
        <f t="shared" si="20"/>
        <v/>
      </c>
      <c r="Q350" s="16" t="str">
        <f t="shared" si="21"/>
        <v/>
      </c>
    </row>
    <row r="351" spans="14:17" x14ac:dyDescent="0.2">
      <c r="N351" s="12" t="str">
        <f t="shared" si="23"/>
        <v/>
      </c>
      <c r="O351" s="17" t="str">
        <f t="shared" si="22"/>
        <v/>
      </c>
      <c r="P351" s="16" t="str">
        <f t="shared" si="20"/>
        <v/>
      </c>
      <c r="Q351" s="16" t="str">
        <f t="shared" si="21"/>
        <v/>
      </c>
    </row>
    <row r="352" spans="14:17" x14ac:dyDescent="0.2">
      <c r="N352" s="12" t="str">
        <f t="shared" si="23"/>
        <v/>
      </c>
      <c r="O352" s="17" t="str">
        <f t="shared" si="22"/>
        <v/>
      </c>
      <c r="P352" s="16" t="str">
        <f t="shared" si="20"/>
        <v/>
      </c>
      <c r="Q352" s="16" t="str">
        <f t="shared" si="21"/>
        <v/>
      </c>
    </row>
    <row r="353" spans="14:17" x14ac:dyDescent="0.2">
      <c r="N353" s="12" t="str">
        <f t="shared" si="23"/>
        <v/>
      </c>
      <c r="O353" s="17" t="str">
        <f t="shared" si="22"/>
        <v/>
      </c>
      <c r="P353" s="16" t="str">
        <f t="shared" si="20"/>
        <v/>
      </c>
      <c r="Q353" s="16" t="str">
        <f t="shared" si="21"/>
        <v/>
      </c>
    </row>
    <row r="354" spans="14:17" x14ac:dyDescent="0.2">
      <c r="N354" s="12" t="str">
        <f t="shared" si="23"/>
        <v/>
      </c>
      <c r="O354" s="17" t="str">
        <f t="shared" si="22"/>
        <v/>
      </c>
      <c r="P354" s="16" t="str">
        <f t="shared" si="20"/>
        <v/>
      </c>
      <c r="Q354" s="16" t="str">
        <f t="shared" si="21"/>
        <v/>
      </c>
    </row>
    <row r="355" spans="14:17" x14ac:dyDescent="0.2">
      <c r="N355" s="12" t="str">
        <f t="shared" si="23"/>
        <v/>
      </c>
      <c r="O355" s="17" t="str">
        <f t="shared" si="22"/>
        <v/>
      </c>
      <c r="P355" s="16" t="str">
        <f t="shared" si="20"/>
        <v/>
      </c>
      <c r="Q355" s="16" t="str">
        <f t="shared" si="21"/>
        <v/>
      </c>
    </row>
    <row r="356" spans="14:17" x14ac:dyDescent="0.2">
      <c r="N356" s="12" t="str">
        <f t="shared" si="23"/>
        <v/>
      </c>
      <c r="O356" s="17" t="str">
        <f t="shared" si="22"/>
        <v/>
      </c>
      <c r="P356" s="16" t="str">
        <f t="shared" si="20"/>
        <v/>
      </c>
      <c r="Q356" s="16" t="str">
        <f t="shared" si="21"/>
        <v/>
      </c>
    </row>
    <row r="357" spans="14:17" x14ac:dyDescent="0.2">
      <c r="N357" s="12" t="str">
        <f t="shared" si="23"/>
        <v/>
      </c>
      <c r="O357" s="17" t="str">
        <f t="shared" si="22"/>
        <v/>
      </c>
      <c r="P357" s="16" t="str">
        <f t="shared" si="20"/>
        <v/>
      </c>
      <c r="Q357" s="16" t="str">
        <f t="shared" si="21"/>
        <v/>
      </c>
    </row>
    <row r="358" spans="14:17" x14ac:dyDescent="0.2">
      <c r="N358" s="12" t="str">
        <f t="shared" si="23"/>
        <v/>
      </c>
      <c r="O358" s="17" t="str">
        <f t="shared" si="22"/>
        <v/>
      </c>
      <c r="P358" s="16" t="str">
        <f t="shared" si="20"/>
        <v/>
      </c>
      <c r="Q358" s="16" t="str">
        <f t="shared" si="21"/>
        <v/>
      </c>
    </row>
    <row r="359" spans="14:17" x14ac:dyDescent="0.2">
      <c r="N359" s="12" t="str">
        <f t="shared" si="23"/>
        <v/>
      </c>
      <c r="O359" s="17" t="str">
        <f t="shared" si="22"/>
        <v/>
      </c>
      <c r="P359" s="16" t="str">
        <f t="shared" si="20"/>
        <v/>
      </c>
      <c r="Q359" s="16" t="str">
        <f t="shared" si="21"/>
        <v/>
      </c>
    </row>
    <row r="360" spans="14:17" x14ac:dyDescent="0.2">
      <c r="N360" s="12" t="str">
        <f t="shared" si="23"/>
        <v/>
      </c>
      <c r="O360" s="17" t="str">
        <f t="shared" si="22"/>
        <v/>
      </c>
      <c r="P360" s="16" t="str">
        <f t="shared" si="20"/>
        <v/>
      </c>
      <c r="Q360" s="16" t="str">
        <f t="shared" si="21"/>
        <v/>
      </c>
    </row>
    <row r="361" spans="14:17" x14ac:dyDescent="0.2">
      <c r="N361" s="12" t="str">
        <f t="shared" si="23"/>
        <v/>
      </c>
      <c r="O361" s="17" t="str">
        <f t="shared" si="22"/>
        <v/>
      </c>
      <c r="P361" s="16" t="str">
        <f t="shared" si="20"/>
        <v/>
      </c>
      <c r="Q361" s="16" t="str">
        <f t="shared" si="21"/>
        <v/>
      </c>
    </row>
    <row r="362" spans="14:17" x14ac:dyDescent="0.2">
      <c r="N362" s="12" t="str">
        <f t="shared" si="23"/>
        <v/>
      </c>
      <c r="O362" s="17" t="str">
        <f t="shared" si="22"/>
        <v/>
      </c>
      <c r="P362" s="16" t="str">
        <f t="shared" si="20"/>
        <v/>
      </c>
      <c r="Q362" s="16" t="str">
        <f t="shared" si="21"/>
        <v/>
      </c>
    </row>
    <row r="363" spans="14:17" x14ac:dyDescent="0.2">
      <c r="N363" s="12" t="str">
        <f t="shared" si="23"/>
        <v/>
      </c>
      <c r="O363" s="17" t="str">
        <f t="shared" si="22"/>
        <v/>
      </c>
      <c r="P363" s="16" t="str">
        <f t="shared" si="20"/>
        <v/>
      </c>
      <c r="Q363" s="16" t="str">
        <f t="shared" si="21"/>
        <v/>
      </c>
    </row>
    <row r="364" spans="14:17" x14ac:dyDescent="0.2">
      <c r="N364" s="12" t="str">
        <f t="shared" si="23"/>
        <v/>
      </c>
      <c r="O364" s="17" t="str">
        <f t="shared" si="22"/>
        <v/>
      </c>
      <c r="P364" s="16" t="str">
        <f t="shared" si="20"/>
        <v/>
      </c>
      <c r="Q364" s="16" t="str">
        <f t="shared" si="21"/>
        <v/>
      </c>
    </row>
    <row r="365" spans="14:17" x14ac:dyDescent="0.2">
      <c r="N365" s="12" t="str">
        <f t="shared" si="23"/>
        <v/>
      </c>
      <c r="O365" s="17" t="str">
        <f t="shared" si="22"/>
        <v/>
      </c>
      <c r="P365" s="16" t="str">
        <f t="shared" si="20"/>
        <v/>
      </c>
      <c r="Q365" s="16" t="str">
        <f t="shared" si="21"/>
        <v/>
      </c>
    </row>
    <row r="366" spans="14:17" x14ac:dyDescent="0.2">
      <c r="N366" s="12" t="str">
        <f t="shared" si="23"/>
        <v/>
      </c>
      <c r="O366" s="17" t="str">
        <f t="shared" si="22"/>
        <v/>
      </c>
      <c r="P366" s="16" t="str">
        <f t="shared" si="20"/>
        <v/>
      </c>
      <c r="Q366" s="16" t="str">
        <f t="shared" si="21"/>
        <v/>
      </c>
    </row>
    <row r="367" spans="14:17" x14ac:dyDescent="0.2">
      <c r="N367" s="12" t="str">
        <f t="shared" si="23"/>
        <v/>
      </c>
      <c r="O367" s="17" t="str">
        <f t="shared" si="22"/>
        <v/>
      </c>
      <c r="P367" s="16" t="str">
        <f t="shared" si="20"/>
        <v/>
      </c>
      <c r="Q367" s="16" t="str">
        <f t="shared" si="21"/>
        <v/>
      </c>
    </row>
    <row r="368" spans="14:17" x14ac:dyDescent="0.2">
      <c r="N368" s="12" t="str">
        <f t="shared" si="23"/>
        <v/>
      </c>
      <c r="O368" s="17" t="str">
        <f t="shared" si="22"/>
        <v/>
      </c>
      <c r="P368" s="16" t="str">
        <f t="shared" si="20"/>
        <v/>
      </c>
      <c r="Q368" s="16" t="str">
        <f t="shared" si="21"/>
        <v/>
      </c>
    </row>
    <row r="369" spans="14:17" x14ac:dyDescent="0.2">
      <c r="N369" s="12" t="str">
        <f t="shared" si="23"/>
        <v/>
      </c>
      <c r="O369" s="17" t="str">
        <f t="shared" si="22"/>
        <v/>
      </c>
      <c r="P369" s="16" t="str">
        <f t="shared" si="20"/>
        <v/>
      </c>
      <c r="Q369" s="16" t="str">
        <f t="shared" si="21"/>
        <v/>
      </c>
    </row>
    <row r="370" spans="14:17" x14ac:dyDescent="0.2">
      <c r="N370" s="12" t="str">
        <f t="shared" si="23"/>
        <v/>
      </c>
      <c r="O370" s="17" t="str">
        <f t="shared" si="22"/>
        <v/>
      </c>
      <c r="P370" s="16" t="str">
        <f t="shared" si="20"/>
        <v/>
      </c>
      <c r="Q370" s="16" t="str">
        <f t="shared" si="21"/>
        <v/>
      </c>
    </row>
    <row r="371" spans="14:17" x14ac:dyDescent="0.2">
      <c r="N371" s="12" t="str">
        <f t="shared" si="23"/>
        <v/>
      </c>
      <c r="O371" s="17" t="str">
        <f t="shared" si="22"/>
        <v/>
      </c>
      <c r="P371" s="16" t="str">
        <f t="shared" si="20"/>
        <v/>
      </c>
      <c r="Q371" s="16" t="str">
        <f t="shared" si="21"/>
        <v/>
      </c>
    </row>
    <row r="372" spans="14:17" x14ac:dyDescent="0.2">
      <c r="N372" s="12" t="str">
        <f t="shared" si="23"/>
        <v/>
      </c>
      <c r="O372" s="17" t="str">
        <f t="shared" si="22"/>
        <v/>
      </c>
      <c r="P372" s="16" t="str">
        <f t="shared" si="20"/>
        <v/>
      </c>
      <c r="Q372" s="16" t="str">
        <f t="shared" si="21"/>
        <v/>
      </c>
    </row>
    <row r="373" spans="14:17" x14ac:dyDescent="0.2">
      <c r="N373" s="12" t="str">
        <f t="shared" si="23"/>
        <v/>
      </c>
      <c r="O373" s="17" t="str">
        <f t="shared" si="22"/>
        <v/>
      </c>
      <c r="P373" s="16" t="str">
        <f t="shared" si="20"/>
        <v/>
      </c>
      <c r="Q373" s="16" t="str">
        <f t="shared" si="21"/>
        <v/>
      </c>
    </row>
    <row r="374" spans="14:17" x14ac:dyDescent="0.2">
      <c r="N374" s="12" t="str">
        <f t="shared" si="23"/>
        <v/>
      </c>
      <c r="O374" s="17" t="str">
        <f t="shared" si="22"/>
        <v/>
      </c>
      <c r="P374" s="16" t="str">
        <f t="shared" si="20"/>
        <v/>
      </c>
      <c r="Q374" s="16" t="str">
        <f t="shared" si="21"/>
        <v/>
      </c>
    </row>
    <row r="375" spans="14:17" x14ac:dyDescent="0.2">
      <c r="N375" s="12" t="str">
        <f t="shared" si="23"/>
        <v/>
      </c>
      <c r="O375" s="17" t="str">
        <f t="shared" si="22"/>
        <v/>
      </c>
      <c r="P375" s="16" t="str">
        <f t="shared" si="20"/>
        <v/>
      </c>
      <c r="Q375" s="16" t="str">
        <f t="shared" si="21"/>
        <v/>
      </c>
    </row>
    <row r="376" spans="14:17" x14ac:dyDescent="0.2">
      <c r="N376" s="12" t="str">
        <f t="shared" si="23"/>
        <v/>
      </c>
      <c r="O376" s="17" t="str">
        <f t="shared" si="22"/>
        <v/>
      </c>
      <c r="P376" s="16" t="str">
        <f t="shared" si="20"/>
        <v/>
      </c>
      <c r="Q376" s="16" t="str">
        <f t="shared" si="21"/>
        <v/>
      </c>
    </row>
    <row r="377" spans="14:17" x14ac:dyDescent="0.2">
      <c r="N377" s="12" t="str">
        <f t="shared" si="23"/>
        <v/>
      </c>
      <c r="O377" s="17" t="str">
        <f t="shared" si="22"/>
        <v/>
      </c>
      <c r="P377" s="16" t="str">
        <f t="shared" si="20"/>
        <v/>
      </c>
      <c r="Q377" s="16" t="str">
        <f t="shared" si="21"/>
        <v/>
      </c>
    </row>
    <row r="378" spans="14:17" x14ac:dyDescent="0.2">
      <c r="N378" s="12" t="str">
        <f t="shared" si="23"/>
        <v/>
      </c>
      <c r="O378" s="17" t="str">
        <f t="shared" si="22"/>
        <v/>
      </c>
      <c r="P378" s="16" t="str">
        <f t="shared" si="20"/>
        <v/>
      </c>
      <c r="Q378" s="16" t="str">
        <f t="shared" si="21"/>
        <v/>
      </c>
    </row>
    <row r="379" spans="14:17" x14ac:dyDescent="0.2">
      <c r="N379" s="12" t="str">
        <f t="shared" si="23"/>
        <v/>
      </c>
      <c r="O379" s="17" t="str">
        <f t="shared" si="22"/>
        <v/>
      </c>
      <c r="P379" s="16" t="str">
        <f t="shared" si="20"/>
        <v/>
      </c>
      <c r="Q379" s="16" t="str">
        <f t="shared" si="21"/>
        <v/>
      </c>
    </row>
    <row r="380" spans="14:17" x14ac:dyDescent="0.2">
      <c r="N380" s="12" t="str">
        <f t="shared" si="23"/>
        <v/>
      </c>
      <c r="O380" s="17" t="str">
        <f t="shared" si="22"/>
        <v/>
      </c>
      <c r="P380" s="16" t="str">
        <f t="shared" si="20"/>
        <v/>
      </c>
      <c r="Q380" s="16" t="str">
        <f t="shared" si="21"/>
        <v/>
      </c>
    </row>
    <row r="381" spans="14:17" x14ac:dyDescent="0.2">
      <c r="N381" s="12" t="str">
        <f t="shared" si="23"/>
        <v/>
      </c>
      <c r="O381" s="17" t="str">
        <f t="shared" si="22"/>
        <v/>
      </c>
      <c r="P381" s="16" t="str">
        <f t="shared" si="20"/>
        <v/>
      </c>
      <c r="Q381" s="16" t="str">
        <f t="shared" si="21"/>
        <v/>
      </c>
    </row>
    <row r="382" spans="14:17" x14ac:dyDescent="0.2">
      <c r="N382" s="12" t="str">
        <f t="shared" si="23"/>
        <v/>
      </c>
      <c r="O382" s="17" t="str">
        <f t="shared" si="22"/>
        <v/>
      </c>
      <c r="P382" s="16" t="str">
        <f t="shared" si="20"/>
        <v/>
      </c>
      <c r="Q382" s="16" t="str">
        <f t="shared" si="21"/>
        <v/>
      </c>
    </row>
    <row r="383" spans="14:17" x14ac:dyDescent="0.2">
      <c r="N383" s="12" t="str">
        <f t="shared" si="23"/>
        <v/>
      </c>
      <c r="O383" s="17" t="str">
        <f t="shared" si="22"/>
        <v/>
      </c>
      <c r="P383" s="16" t="str">
        <f t="shared" si="20"/>
        <v/>
      </c>
      <c r="Q383" s="16" t="str">
        <f t="shared" si="21"/>
        <v/>
      </c>
    </row>
    <row r="384" spans="14:17" x14ac:dyDescent="0.2">
      <c r="N384" s="12" t="str">
        <f t="shared" si="23"/>
        <v/>
      </c>
      <c r="O384" s="17" t="str">
        <f t="shared" si="22"/>
        <v/>
      </c>
      <c r="P384" s="16" t="str">
        <f t="shared" si="20"/>
        <v/>
      </c>
      <c r="Q384" s="16" t="str">
        <f t="shared" si="21"/>
        <v/>
      </c>
    </row>
    <row r="385" spans="14:17" x14ac:dyDescent="0.2">
      <c r="N385" s="12" t="str">
        <f t="shared" si="23"/>
        <v/>
      </c>
      <c r="O385" s="17" t="str">
        <f t="shared" si="22"/>
        <v/>
      </c>
      <c r="P385" s="16" t="str">
        <f t="shared" si="20"/>
        <v/>
      </c>
      <c r="Q385" s="16" t="str">
        <f t="shared" si="21"/>
        <v/>
      </c>
    </row>
    <row r="386" spans="14:17" x14ac:dyDescent="0.2">
      <c r="N386" s="12" t="str">
        <f t="shared" si="23"/>
        <v/>
      </c>
      <c r="O386" s="17" t="str">
        <f t="shared" si="22"/>
        <v/>
      </c>
      <c r="P386" s="16" t="str">
        <f t="shared" si="20"/>
        <v/>
      </c>
      <c r="Q386" s="16" t="str">
        <f t="shared" si="21"/>
        <v/>
      </c>
    </row>
    <row r="387" spans="14:17" x14ac:dyDescent="0.2">
      <c r="N387" s="12" t="str">
        <f t="shared" si="23"/>
        <v/>
      </c>
      <c r="O387" s="17" t="str">
        <f t="shared" si="22"/>
        <v/>
      </c>
      <c r="P387" s="16" t="str">
        <f t="shared" si="20"/>
        <v/>
      </c>
      <c r="Q387" s="16" t="str">
        <f t="shared" si="21"/>
        <v/>
      </c>
    </row>
    <row r="388" spans="14:17" x14ac:dyDescent="0.2">
      <c r="N388" s="12" t="str">
        <f t="shared" si="23"/>
        <v/>
      </c>
      <c r="O388" s="17" t="str">
        <f t="shared" si="22"/>
        <v/>
      </c>
      <c r="P388" s="16" t="str">
        <f t="shared" si="20"/>
        <v/>
      </c>
      <c r="Q388" s="16" t="str">
        <f t="shared" si="21"/>
        <v/>
      </c>
    </row>
    <row r="389" spans="14:17" x14ac:dyDescent="0.2">
      <c r="N389" s="12" t="str">
        <f t="shared" si="23"/>
        <v/>
      </c>
      <c r="O389" s="17" t="str">
        <f t="shared" si="22"/>
        <v/>
      </c>
      <c r="P389" s="16" t="str">
        <f t="shared" si="20"/>
        <v/>
      </c>
      <c r="Q389" s="16" t="str">
        <f t="shared" si="21"/>
        <v/>
      </c>
    </row>
    <row r="390" spans="14:17" x14ac:dyDescent="0.2">
      <c r="N390" s="12" t="str">
        <f t="shared" si="23"/>
        <v/>
      </c>
      <c r="O390" s="17" t="str">
        <f t="shared" si="22"/>
        <v/>
      </c>
      <c r="P390" s="16" t="str">
        <f t="shared" si="20"/>
        <v/>
      </c>
      <c r="Q390" s="16" t="str">
        <f t="shared" si="21"/>
        <v/>
      </c>
    </row>
    <row r="391" spans="14:17" x14ac:dyDescent="0.2">
      <c r="N391" s="12" t="str">
        <f t="shared" si="23"/>
        <v/>
      </c>
      <c r="O391" s="17" t="str">
        <f t="shared" si="22"/>
        <v/>
      </c>
      <c r="P391" s="16" t="str">
        <f t="shared" si="20"/>
        <v/>
      </c>
      <c r="Q391" s="16" t="str">
        <f t="shared" si="21"/>
        <v/>
      </c>
    </row>
    <row r="392" spans="14:17" x14ac:dyDescent="0.2">
      <c r="N392" s="12" t="str">
        <f t="shared" si="23"/>
        <v/>
      </c>
      <c r="O392" s="17" t="str">
        <f t="shared" si="22"/>
        <v/>
      </c>
      <c r="P392" s="16" t="str">
        <f t="shared" si="20"/>
        <v/>
      </c>
      <c r="Q392" s="16" t="str">
        <f t="shared" si="21"/>
        <v/>
      </c>
    </row>
    <row r="393" spans="14:17" x14ac:dyDescent="0.2">
      <c r="N393" s="12" t="str">
        <f t="shared" si="23"/>
        <v/>
      </c>
      <c r="O393" s="17" t="str">
        <f t="shared" si="22"/>
        <v/>
      </c>
      <c r="P393" s="16" t="str">
        <f t="shared" ref="P393:P402" si="24">IF(N393&lt;&gt;"",PPMT($G$12/12,N393,MAX($N$9:$N$402),$G$11),"")</f>
        <v/>
      </c>
      <c r="Q393" s="16" t="str">
        <f t="shared" ref="Q393:Q402" si="25">IF(N393&lt;&gt;"",PMT($G$12/12,MAX($N$9:$N$402),$G$11),"")</f>
        <v/>
      </c>
    </row>
    <row r="394" spans="14:17" x14ac:dyDescent="0.2">
      <c r="N394" s="12" t="str">
        <f t="shared" si="23"/>
        <v/>
      </c>
      <c r="O394" s="17" t="str">
        <f t="shared" ref="O394:O457" si="26">IF(N394&lt;&gt;"",IPMT($G$12/12,N394,MAX($N$9:$N$402),$G$11),"")</f>
        <v/>
      </c>
      <c r="P394" s="16" t="str">
        <f t="shared" si="24"/>
        <v/>
      </c>
      <c r="Q394" s="16" t="str">
        <f t="shared" si="25"/>
        <v/>
      </c>
    </row>
    <row r="395" spans="14:17" x14ac:dyDescent="0.2">
      <c r="N395" s="12" t="str">
        <f t="shared" ref="N395:N402" si="27">IF(N394&lt;$G$13*12,1+N394,"")</f>
        <v/>
      </c>
      <c r="O395" s="17" t="str">
        <f t="shared" si="26"/>
        <v/>
      </c>
      <c r="P395" s="16" t="str">
        <f t="shared" si="24"/>
        <v/>
      </c>
      <c r="Q395" s="16" t="str">
        <f t="shared" si="25"/>
        <v/>
      </c>
    </row>
    <row r="396" spans="14:17" x14ac:dyDescent="0.2">
      <c r="N396" s="12" t="str">
        <f t="shared" si="27"/>
        <v/>
      </c>
      <c r="O396" s="17" t="str">
        <f t="shared" si="26"/>
        <v/>
      </c>
      <c r="P396" s="16" t="str">
        <f t="shared" si="24"/>
        <v/>
      </c>
      <c r="Q396" s="16" t="str">
        <f t="shared" si="25"/>
        <v/>
      </c>
    </row>
    <row r="397" spans="14:17" x14ac:dyDescent="0.2">
      <c r="N397" s="12" t="str">
        <f t="shared" si="27"/>
        <v/>
      </c>
      <c r="O397" s="17" t="str">
        <f t="shared" si="26"/>
        <v/>
      </c>
      <c r="P397" s="16" t="str">
        <f t="shared" si="24"/>
        <v/>
      </c>
      <c r="Q397" s="16" t="str">
        <f t="shared" si="25"/>
        <v/>
      </c>
    </row>
    <row r="398" spans="14:17" x14ac:dyDescent="0.2">
      <c r="N398" s="12" t="str">
        <f t="shared" si="27"/>
        <v/>
      </c>
      <c r="O398" s="17" t="str">
        <f t="shared" si="26"/>
        <v/>
      </c>
      <c r="P398" s="16" t="str">
        <f t="shared" si="24"/>
        <v/>
      </c>
      <c r="Q398" s="16" t="str">
        <f t="shared" si="25"/>
        <v/>
      </c>
    </row>
    <row r="399" spans="14:17" x14ac:dyDescent="0.2">
      <c r="N399" s="12" t="str">
        <f t="shared" si="27"/>
        <v/>
      </c>
      <c r="O399" s="17" t="str">
        <f t="shared" si="26"/>
        <v/>
      </c>
      <c r="P399" s="16" t="str">
        <f t="shared" si="24"/>
        <v/>
      </c>
      <c r="Q399" s="16" t="str">
        <f t="shared" si="25"/>
        <v/>
      </c>
    </row>
    <row r="400" spans="14:17" x14ac:dyDescent="0.2">
      <c r="N400" s="12" t="str">
        <f t="shared" si="27"/>
        <v/>
      </c>
      <c r="O400" s="17" t="str">
        <f t="shared" si="26"/>
        <v/>
      </c>
      <c r="P400" s="16" t="str">
        <f t="shared" si="24"/>
        <v/>
      </c>
      <c r="Q400" s="16" t="str">
        <f t="shared" si="25"/>
        <v/>
      </c>
    </row>
    <row r="401" spans="14:17" x14ac:dyDescent="0.2">
      <c r="N401" s="12" t="str">
        <f t="shared" si="27"/>
        <v/>
      </c>
      <c r="O401" s="17" t="str">
        <f t="shared" si="26"/>
        <v/>
      </c>
      <c r="P401" s="16" t="str">
        <f t="shared" si="24"/>
        <v/>
      </c>
      <c r="Q401" s="16" t="str">
        <f t="shared" si="25"/>
        <v/>
      </c>
    </row>
    <row r="402" spans="14:17" x14ac:dyDescent="0.2">
      <c r="N402" s="12" t="str">
        <f t="shared" si="27"/>
        <v/>
      </c>
      <c r="O402" s="17" t="str">
        <f t="shared" si="26"/>
        <v/>
      </c>
      <c r="P402" s="16" t="str">
        <f t="shared" si="24"/>
        <v/>
      </c>
      <c r="Q402" s="16" t="str">
        <f t="shared" si="25"/>
        <v/>
      </c>
    </row>
  </sheetData>
  <mergeCells count="6">
    <mergeCell ref="F7:G7"/>
    <mergeCell ref="N7:Q7"/>
    <mergeCell ref="B4:C4"/>
    <mergeCell ref="B3:C3"/>
    <mergeCell ref="B5:C5"/>
    <mergeCell ref="B6:C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Disclaimer</vt:lpstr>
      <vt:lpstr>Loan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M</dc:creator>
  <cp:lastModifiedBy>Steven M</cp:lastModifiedBy>
  <dcterms:created xsi:type="dcterms:W3CDTF">2020-12-14T21:06:20Z</dcterms:created>
  <dcterms:modified xsi:type="dcterms:W3CDTF">2020-12-16T20:40:27Z</dcterms:modified>
</cp:coreProperties>
</file>